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a\Desktop\RadTracker 2021\"/>
    </mc:Choice>
  </mc:AlternateContent>
  <xr:revisionPtr revIDLastSave="0" documentId="13_ncr:1_{55AB593D-3A9D-4180-800E-BBB756A4138F}" xr6:coauthVersionLast="47" xr6:coauthVersionMax="47" xr10:uidLastSave="{00000000-0000-0000-0000-000000000000}"/>
  <bookViews>
    <workbookView xWindow="19090" yWindow="-3940" windowWidth="38620" windowHeight="21100" activeTab="2" xr2:uid="{8F393F49-8B59-461E-BF51-E73549F32B63}"/>
  </bookViews>
  <sheets>
    <sheet name="Toronto May 23" sheetId="10" r:id="rId1"/>
    <sheet name="Sheet9" sheetId="25" state="hidden" r:id="rId2"/>
    <sheet name="Montreal May 23" sheetId="9" r:id="rId3"/>
    <sheet name="Sheet6" sheetId="22" state="hidden" r:id="rId4"/>
    <sheet name="Vancouver May 23" sheetId="8" r:id="rId5"/>
    <sheet name="Sheet7" sheetId="23" state="hidden" r:id="rId6"/>
    <sheet name="Calgary May 23" sheetId="6" r:id="rId7"/>
    <sheet name="Sheet8" sheetId="24" state="hidden" r:id="rId8"/>
    <sheet name="Edmonton May 23" sheetId="7" r:id="rId9"/>
    <sheet name="Sheet5" sheetId="21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10" l="1"/>
  <c r="E142" i="10"/>
  <c r="E143" i="10"/>
  <c r="E144" i="10"/>
  <c r="C141" i="10"/>
  <c r="C142" i="10"/>
  <c r="C143" i="10"/>
  <c r="C144" i="10"/>
  <c r="H141" i="10"/>
  <c r="I141" i="10"/>
  <c r="H142" i="10"/>
  <c r="I142" i="10"/>
  <c r="H143" i="10"/>
  <c r="I143" i="10"/>
  <c r="H144" i="10"/>
  <c r="I144" i="10"/>
  <c r="H145" i="10"/>
  <c r="I145" i="10"/>
  <c r="H146" i="10"/>
  <c r="I146" i="10"/>
  <c r="H147" i="10"/>
  <c r="I147" i="10"/>
  <c r="H148" i="10"/>
  <c r="I148" i="10"/>
  <c r="H149" i="10"/>
  <c r="I149" i="10"/>
  <c r="H150" i="10"/>
  <c r="I150" i="10"/>
  <c r="H151" i="10"/>
  <c r="I151" i="10"/>
  <c r="H152" i="10"/>
  <c r="I152" i="10"/>
  <c r="H153" i="10"/>
  <c r="I153" i="10"/>
  <c r="H154" i="10"/>
  <c r="I154" i="10"/>
  <c r="H155" i="10"/>
  <c r="I155" i="10"/>
  <c r="H156" i="10"/>
  <c r="I156" i="10"/>
  <c r="H157" i="10"/>
  <c r="I157" i="10"/>
  <c r="H158" i="10"/>
  <c r="I158" i="10"/>
  <c r="H159" i="10"/>
  <c r="I159" i="10"/>
  <c r="H160" i="10"/>
  <c r="I160" i="10"/>
  <c r="H161" i="10"/>
  <c r="I161" i="10"/>
  <c r="H162" i="10"/>
  <c r="I162" i="10"/>
  <c r="H163" i="10"/>
  <c r="I163" i="10"/>
  <c r="H164" i="10"/>
  <c r="I164" i="10"/>
  <c r="H165" i="10"/>
  <c r="I165" i="10"/>
  <c r="J156" i="10"/>
  <c r="J157" i="10"/>
  <c r="J158" i="10"/>
  <c r="J159" i="10"/>
  <c r="J160" i="10"/>
  <c r="J161" i="10"/>
  <c r="J162" i="10"/>
  <c r="J163" i="10"/>
  <c r="J164" i="10"/>
  <c r="J165" i="10"/>
  <c r="H144" i="9"/>
  <c r="I144" i="9"/>
  <c r="H145" i="9"/>
  <c r="I145" i="9"/>
  <c r="H146" i="9"/>
  <c r="I146" i="9"/>
  <c r="H147" i="9"/>
  <c r="I147" i="9"/>
  <c r="H148" i="9"/>
  <c r="I148" i="9"/>
  <c r="H149" i="9"/>
  <c r="I149" i="9"/>
  <c r="H150" i="9"/>
  <c r="I150" i="9"/>
  <c r="H151" i="9"/>
  <c r="I151" i="9"/>
  <c r="H152" i="9"/>
  <c r="I152" i="9"/>
  <c r="H153" i="9"/>
  <c r="I153" i="9"/>
  <c r="H154" i="9"/>
  <c r="I154" i="9"/>
  <c r="H155" i="9"/>
  <c r="I155" i="9"/>
  <c r="H156" i="9"/>
  <c r="I156" i="9"/>
  <c r="H157" i="9"/>
  <c r="I157" i="9"/>
  <c r="H158" i="9"/>
  <c r="I158" i="9"/>
  <c r="H159" i="9"/>
  <c r="I159" i="9"/>
  <c r="H160" i="9"/>
  <c r="I160" i="9"/>
  <c r="H161" i="9"/>
  <c r="I161" i="9"/>
  <c r="H162" i="9"/>
  <c r="I162" i="9"/>
  <c r="H163" i="9"/>
  <c r="I163" i="9"/>
  <c r="H164" i="9"/>
  <c r="I164" i="9"/>
  <c r="H165" i="9"/>
  <c r="I165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H4" i="9"/>
  <c r="I4" i="9"/>
  <c r="H141" i="8"/>
  <c r="I141" i="8"/>
  <c r="H142" i="8"/>
  <c r="I142" i="8"/>
  <c r="H143" i="8"/>
  <c r="I143" i="8"/>
  <c r="H144" i="8"/>
  <c r="I144" i="8"/>
  <c r="H145" i="8"/>
  <c r="I145" i="8"/>
  <c r="H146" i="8"/>
  <c r="I146" i="8"/>
  <c r="H147" i="8"/>
  <c r="I147" i="8"/>
  <c r="H129" i="6"/>
  <c r="I129" i="6"/>
  <c r="H130" i="6"/>
  <c r="I130" i="6"/>
  <c r="H131" i="6"/>
  <c r="I131" i="6"/>
  <c r="H132" i="6"/>
  <c r="I132" i="6"/>
  <c r="H133" i="6"/>
  <c r="I133" i="6"/>
  <c r="H134" i="6"/>
  <c r="I134" i="6"/>
  <c r="H135" i="6"/>
  <c r="I135" i="6"/>
  <c r="H136" i="6"/>
  <c r="I136" i="6"/>
  <c r="H137" i="6"/>
  <c r="I137" i="6"/>
  <c r="H138" i="6"/>
  <c r="I138" i="6"/>
  <c r="H139" i="6"/>
  <c r="I139" i="6"/>
  <c r="H140" i="6"/>
  <c r="I140" i="6"/>
  <c r="H141" i="6"/>
  <c r="I141" i="6"/>
  <c r="H142" i="6"/>
  <c r="I142" i="6"/>
  <c r="H143" i="6"/>
  <c r="I143" i="6"/>
  <c r="H144" i="6"/>
  <c r="I144" i="6"/>
  <c r="H145" i="6"/>
  <c r="I145" i="6"/>
  <c r="H146" i="6"/>
  <c r="I146" i="6"/>
  <c r="H147" i="6"/>
  <c r="I147" i="6"/>
  <c r="H148" i="6"/>
  <c r="I148" i="6"/>
  <c r="J143" i="6"/>
  <c r="J144" i="6"/>
  <c r="J145" i="6"/>
  <c r="J146" i="6"/>
  <c r="J147" i="6"/>
  <c r="J148" i="6"/>
  <c r="H129" i="7"/>
  <c r="I129" i="7"/>
  <c r="J140" i="7"/>
  <c r="J141" i="7"/>
  <c r="J142" i="7"/>
  <c r="J143" i="7"/>
  <c r="J144" i="7"/>
  <c r="J145" i="7"/>
  <c r="E129" i="7"/>
  <c r="C129" i="7"/>
  <c r="E7" i="7"/>
  <c r="J7" i="7"/>
  <c r="E8" i="7"/>
  <c r="J8" i="7"/>
  <c r="E9" i="7"/>
  <c r="J9" i="7"/>
  <c r="E10" i="7"/>
  <c r="J10" i="7"/>
  <c r="E11" i="7"/>
  <c r="J11" i="7"/>
  <c r="E12" i="7"/>
  <c r="J12" i="7"/>
  <c r="E13" i="7"/>
  <c r="J13" i="7"/>
  <c r="E14" i="7"/>
  <c r="J14" i="7"/>
  <c r="E15" i="7"/>
  <c r="J15" i="7"/>
  <c r="E16" i="7"/>
  <c r="J16" i="7"/>
  <c r="E17" i="7"/>
  <c r="J17" i="7"/>
  <c r="E18" i="7"/>
  <c r="J18" i="7"/>
  <c r="E19" i="7"/>
  <c r="J19" i="7"/>
  <c r="E20" i="7"/>
  <c r="J20" i="7"/>
  <c r="E21" i="7"/>
  <c r="J21" i="7"/>
  <c r="E22" i="7"/>
  <c r="J22" i="7"/>
  <c r="E23" i="7"/>
  <c r="J23" i="7"/>
  <c r="E24" i="7"/>
  <c r="J24" i="7"/>
  <c r="E25" i="7"/>
  <c r="J25" i="7"/>
  <c r="E26" i="7"/>
  <c r="J26" i="7"/>
  <c r="E27" i="7"/>
  <c r="J27" i="7"/>
  <c r="E28" i="7"/>
  <c r="J28" i="7"/>
  <c r="E29" i="7"/>
  <c r="J29" i="7"/>
  <c r="E30" i="7"/>
  <c r="J30" i="7"/>
  <c r="E31" i="7"/>
  <c r="J31" i="7"/>
  <c r="E32" i="7"/>
  <c r="J32" i="7"/>
  <c r="E33" i="7"/>
  <c r="J33" i="7"/>
  <c r="E34" i="7"/>
  <c r="J34" i="7"/>
  <c r="E35" i="7"/>
  <c r="J35" i="7"/>
  <c r="E36" i="7"/>
  <c r="J36" i="7"/>
  <c r="E37" i="7"/>
  <c r="J37" i="7"/>
  <c r="E38" i="7"/>
  <c r="J38" i="7"/>
  <c r="E39" i="7"/>
  <c r="J39" i="7"/>
  <c r="E40" i="7"/>
  <c r="J40" i="7"/>
  <c r="E41" i="7"/>
  <c r="J41" i="7"/>
  <c r="E42" i="7"/>
  <c r="J42" i="7"/>
  <c r="E43" i="7"/>
  <c r="J43" i="7"/>
  <c r="E44" i="7"/>
  <c r="J44" i="7"/>
  <c r="E45" i="7"/>
  <c r="J45" i="7"/>
  <c r="E46" i="7"/>
  <c r="J46" i="7"/>
  <c r="E47" i="7"/>
  <c r="J47" i="7"/>
  <c r="E48" i="7"/>
  <c r="J48" i="7"/>
  <c r="E49" i="7"/>
  <c r="J49" i="7"/>
  <c r="E50" i="7"/>
  <c r="J50" i="7"/>
  <c r="E51" i="7"/>
  <c r="J51" i="7"/>
  <c r="E52" i="7"/>
  <c r="J52" i="7"/>
  <c r="E53" i="7"/>
  <c r="J53" i="7"/>
  <c r="E54" i="7"/>
  <c r="J54" i="7"/>
  <c r="E55" i="7"/>
  <c r="J55" i="7"/>
  <c r="E56" i="7"/>
  <c r="J56" i="7"/>
  <c r="E57" i="7"/>
  <c r="J57" i="7"/>
  <c r="E58" i="7"/>
  <c r="J58" i="7"/>
  <c r="E59" i="7"/>
  <c r="J59" i="7"/>
  <c r="E60" i="7"/>
  <c r="J60" i="7"/>
  <c r="E61" i="7"/>
  <c r="J61" i="7"/>
  <c r="E62" i="7"/>
  <c r="J62" i="7"/>
  <c r="E63" i="7"/>
  <c r="J63" i="7"/>
  <c r="E64" i="7"/>
  <c r="J64" i="7"/>
  <c r="E65" i="7"/>
  <c r="J65" i="7"/>
  <c r="E66" i="7"/>
  <c r="J66" i="7"/>
  <c r="E67" i="7"/>
  <c r="J67" i="7"/>
  <c r="E68" i="7"/>
  <c r="J68" i="7"/>
  <c r="E69" i="7"/>
  <c r="J69" i="7"/>
  <c r="E70" i="7"/>
  <c r="J70" i="7"/>
  <c r="E71" i="7"/>
  <c r="J71" i="7"/>
  <c r="E72" i="7"/>
  <c r="J72" i="7"/>
  <c r="E73" i="7"/>
  <c r="J73" i="7"/>
  <c r="E74" i="7"/>
  <c r="J74" i="7"/>
  <c r="E75" i="7"/>
  <c r="J75" i="7"/>
  <c r="E76" i="7"/>
  <c r="J76" i="7"/>
  <c r="E77" i="7"/>
  <c r="J77" i="7"/>
  <c r="E78" i="7"/>
  <c r="J78" i="7"/>
  <c r="E79" i="7"/>
  <c r="J79" i="7"/>
  <c r="E80" i="7"/>
  <c r="J80" i="7"/>
  <c r="E81" i="7"/>
  <c r="J81" i="7"/>
  <c r="E82" i="7"/>
  <c r="J82" i="7"/>
  <c r="E83" i="7"/>
  <c r="J83" i="7"/>
  <c r="E84" i="7"/>
  <c r="J84" i="7"/>
  <c r="E85" i="7"/>
  <c r="J85" i="7"/>
  <c r="E86" i="7"/>
  <c r="J86" i="7"/>
  <c r="E87" i="7"/>
  <c r="J87" i="7"/>
  <c r="E88" i="7"/>
  <c r="J88" i="7"/>
  <c r="E89" i="7"/>
  <c r="J89" i="7"/>
  <c r="E90" i="7"/>
  <c r="J90" i="7"/>
  <c r="E91" i="7"/>
  <c r="J91" i="7"/>
  <c r="E92" i="7"/>
  <c r="J92" i="7"/>
  <c r="E93" i="7"/>
  <c r="J93" i="7"/>
  <c r="E94" i="7"/>
  <c r="J94" i="7"/>
  <c r="E95" i="7"/>
  <c r="J95" i="7"/>
  <c r="E96" i="7"/>
  <c r="J96" i="7"/>
  <c r="E97" i="7"/>
  <c r="J97" i="7"/>
  <c r="E98" i="7"/>
  <c r="J98" i="7"/>
  <c r="E99" i="7"/>
  <c r="J99" i="7"/>
  <c r="E100" i="7"/>
  <c r="J100" i="7"/>
  <c r="E101" i="7"/>
  <c r="J101" i="7"/>
  <c r="E102" i="7"/>
  <c r="J102" i="7"/>
  <c r="E103" i="7"/>
  <c r="J103" i="7"/>
  <c r="E104" i="7"/>
  <c r="J104" i="7"/>
  <c r="E105" i="7"/>
  <c r="J105" i="7"/>
  <c r="E106" i="7"/>
  <c r="J106" i="7"/>
  <c r="E107" i="7"/>
  <c r="J107" i="7"/>
  <c r="E108" i="7"/>
  <c r="J108" i="7"/>
  <c r="E109" i="7"/>
  <c r="J109" i="7"/>
  <c r="E110" i="7"/>
  <c r="J110" i="7"/>
  <c r="E111" i="7"/>
  <c r="J111" i="7"/>
  <c r="E112" i="7"/>
  <c r="J112" i="7"/>
  <c r="E113" i="7"/>
  <c r="J113" i="7"/>
  <c r="E114" i="7"/>
  <c r="J114" i="7"/>
  <c r="E115" i="7"/>
  <c r="J115" i="7"/>
  <c r="E116" i="7"/>
  <c r="J116" i="7"/>
  <c r="E117" i="7"/>
  <c r="J117" i="7"/>
  <c r="E118" i="7"/>
  <c r="J118" i="7"/>
  <c r="E119" i="7"/>
  <c r="J119" i="7"/>
  <c r="E120" i="7"/>
  <c r="J120" i="7"/>
  <c r="E121" i="7"/>
  <c r="J121" i="7"/>
  <c r="E122" i="7"/>
  <c r="J122" i="7"/>
  <c r="E123" i="7"/>
  <c r="J123" i="7"/>
  <c r="E124" i="7"/>
  <c r="J124" i="7"/>
  <c r="E125" i="7"/>
  <c r="J125" i="7"/>
  <c r="E126" i="7"/>
  <c r="J126" i="7"/>
  <c r="E127" i="7"/>
  <c r="J127" i="7"/>
  <c r="E128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C119" i="7"/>
  <c r="C120" i="7"/>
  <c r="C121" i="7"/>
  <c r="C122" i="7"/>
  <c r="C123" i="7"/>
  <c r="C124" i="7"/>
  <c r="C125" i="7"/>
  <c r="C126" i="7"/>
  <c r="C127" i="7"/>
  <c r="C128" i="7"/>
  <c r="H119" i="7"/>
  <c r="I119" i="7"/>
  <c r="H120" i="7"/>
  <c r="I120" i="7"/>
  <c r="H121" i="7"/>
  <c r="I121" i="7"/>
  <c r="H122" i="7"/>
  <c r="I122" i="7"/>
  <c r="H123" i="7"/>
  <c r="I123" i="7"/>
  <c r="H124" i="7"/>
  <c r="I124" i="7"/>
  <c r="H125" i="7"/>
  <c r="I125" i="7"/>
  <c r="H126" i="7"/>
  <c r="I126" i="7"/>
  <c r="H127" i="7"/>
  <c r="I127" i="7"/>
  <c r="H128" i="7"/>
  <c r="I128" i="7"/>
  <c r="C121" i="6"/>
  <c r="C122" i="6"/>
  <c r="C123" i="6"/>
  <c r="C124" i="6"/>
  <c r="C125" i="6"/>
  <c r="C126" i="6"/>
  <c r="C127" i="6"/>
  <c r="C128" i="6"/>
  <c r="C129" i="6"/>
  <c r="H121" i="6"/>
  <c r="I121" i="6"/>
  <c r="H122" i="6"/>
  <c r="I122" i="6"/>
  <c r="H123" i="6"/>
  <c r="I123" i="6"/>
  <c r="H124" i="6"/>
  <c r="I124" i="6"/>
  <c r="H125" i="6"/>
  <c r="I125" i="6"/>
  <c r="H126" i="6"/>
  <c r="I126" i="6"/>
  <c r="H127" i="6"/>
  <c r="I127" i="6"/>
  <c r="H128" i="6"/>
  <c r="I128" i="6"/>
  <c r="J133" i="6"/>
  <c r="J134" i="6"/>
  <c r="J135" i="6"/>
  <c r="J136" i="6"/>
  <c r="J137" i="6"/>
  <c r="J138" i="6"/>
  <c r="J139" i="6"/>
  <c r="J140" i="6"/>
  <c r="J141" i="6"/>
  <c r="J142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H126" i="8"/>
  <c r="I126" i="8"/>
  <c r="H127" i="8"/>
  <c r="I127" i="8"/>
  <c r="H128" i="8"/>
  <c r="I128" i="8"/>
  <c r="H129" i="8"/>
  <c r="I129" i="8"/>
  <c r="H130" i="8"/>
  <c r="I130" i="8"/>
  <c r="H131" i="8"/>
  <c r="I131" i="8"/>
  <c r="H132" i="8"/>
  <c r="I132" i="8"/>
  <c r="H133" i="8"/>
  <c r="I133" i="8"/>
  <c r="H134" i="8"/>
  <c r="I134" i="8"/>
  <c r="H135" i="8"/>
  <c r="I135" i="8"/>
  <c r="H136" i="8"/>
  <c r="I136" i="8"/>
  <c r="H137" i="8"/>
  <c r="I137" i="8"/>
  <c r="H138" i="8"/>
  <c r="I138" i="8"/>
  <c r="H139" i="8"/>
  <c r="I139" i="8"/>
  <c r="H140" i="8"/>
  <c r="I140" i="8"/>
  <c r="J145" i="8"/>
  <c r="J146" i="8"/>
  <c r="J147" i="8"/>
  <c r="E126" i="8"/>
  <c r="E127" i="8"/>
  <c r="E128" i="8"/>
  <c r="E129" i="8"/>
  <c r="E130" i="8"/>
  <c r="E131" i="8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J143" i="9"/>
  <c r="J144" i="9"/>
  <c r="J145" i="9"/>
  <c r="J146" i="9"/>
  <c r="J147" i="9"/>
  <c r="J148" i="9"/>
  <c r="J149" i="9"/>
  <c r="J150" i="9"/>
  <c r="J151" i="9"/>
  <c r="J152" i="9"/>
  <c r="J153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H127" i="9"/>
  <c r="I127" i="9"/>
  <c r="H128" i="9"/>
  <c r="I128" i="9"/>
  <c r="H129" i="9"/>
  <c r="I129" i="9"/>
  <c r="H130" i="9"/>
  <c r="I130" i="9"/>
  <c r="H131" i="9"/>
  <c r="I131" i="9"/>
  <c r="H132" i="9"/>
  <c r="I132" i="9"/>
  <c r="H133" i="9"/>
  <c r="I133" i="9"/>
  <c r="H134" i="9"/>
  <c r="I134" i="9"/>
  <c r="H135" i="9"/>
  <c r="I135" i="9"/>
  <c r="H136" i="9"/>
  <c r="I136" i="9"/>
  <c r="H137" i="9"/>
  <c r="I137" i="9"/>
  <c r="H138" i="9"/>
  <c r="I138" i="9"/>
  <c r="H139" i="9"/>
  <c r="I139" i="9"/>
  <c r="H140" i="9"/>
  <c r="I140" i="9"/>
  <c r="H141" i="9"/>
  <c r="I141" i="9"/>
  <c r="H142" i="9"/>
  <c r="I142" i="9"/>
  <c r="H143" i="9"/>
  <c r="I143" i="9"/>
  <c r="C128" i="10"/>
  <c r="C129" i="10"/>
  <c r="C130" i="10"/>
  <c r="C131" i="10"/>
  <c r="C132" i="10"/>
  <c r="C133" i="10"/>
  <c r="C134" i="10"/>
  <c r="C135" i="10"/>
  <c r="C136" i="10"/>
  <c r="C137" i="10"/>
  <c r="C138" i="10"/>
  <c r="C139" i="10"/>
  <c r="C140" i="10"/>
  <c r="J145" i="10"/>
  <c r="J146" i="10"/>
  <c r="J147" i="10"/>
  <c r="J148" i="10"/>
  <c r="J149" i="10"/>
  <c r="J150" i="10"/>
  <c r="J151" i="10"/>
  <c r="J152" i="10"/>
  <c r="J153" i="10"/>
  <c r="J154" i="10"/>
  <c r="J155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H128" i="10"/>
  <c r="I128" i="10"/>
  <c r="H129" i="10"/>
  <c r="I129" i="10"/>
  <c r="H130" i="10"/>
  <c r="I130" i="10"/>
  <c r="H131" i="10"/>
  <c r="I131" i="10"/>
  <c r="H132" i="10"/>
  <c r="I132" i="10"/>
  <c r="H133" i="10"/>
  <c r="I133" i="10"/>
  <c r="H134" i="10"/>
  <c r="I134" i="10"/>
  <c r="H135" i="10"/>
  <c r="I135" i="10"/>
  <c r="H136" i="10"/>
  <c r="I136" i="10"/>
  <c r="H137" i="10"/>
  <c r="I137" i="10"/>
  <c r="H138" i="10"/>
  <c r="I138" i="10"/>
  <c r="H139" i="10"/>
  <c r="I139" i="10"/>
  <c r="H140" i="10"/>
  <c r="I140" i="10"/>
  <c r="C126" i="9"/>
  <c r="H126" i="9"/>
  <c r="I126" i="9"/>
  <c r="J140" i="8"/>
  <c r="J141" i="8"/>
  <c r="J142" i="8"/>
  <c r="J143" i="8"/>
  <c r="J144" i="8"/>
  <c r="H121" i="8"/>
  <c r="I121" i="8"/>
  <c r="H122" i="8"/>
  <c r="I122" i="8"/>
  <c r="H123" i="8"/>
  <c r="I123" i="8"/>
  <c r="H124" i="8"/>
  <c r="I124" i="8"/>
  <c r="H125" i="8"/>
  <c r="I125" i="8"/>
  <c r="E121" i="8"/>
  <c r="E122" i="8"/>
  <c r="E123" i="8"/>
  <c r="E124" i="8"/>
  <c r="E125" i="8"/>
  <c r="C121" i="8"/>
  <c r="C122" i="8"/>
  <c r="C123" i="8"/>
  <c r="C124" i="8"/>
  <c r="C125" i="8"/>
  <c r="J138" i="9"/>
  <c r="J139" i="9"/>
  <c r="J140" i="9"/>
  <c r="J141" i="9"/>
  <c r="J142" i="9"/>
  <c r="J138" i="8"/>
  <c r="J139" i="8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C7" i="8"/>
  <c r="E7" i="8"/>
  <c r="C8" i="8"/>
  <c r="E8" i="8"/>
  <c r="C9" i="8"/>
  <c r="E9" i="8"/>
  <c r="C10" i="8"/>
  <c r="E10" i="8"/>
  <c r="C11" i="8"/>
  <c r="E11" i="8"/>
  <c r="C12" i="8"/>
  <c r="E12" i="8"/>
  <c r="C13" i="8"/>
  <c r="E13" i="8"/>
  <c r="C14" i="8"/>
  <c r="E14" i="8"/>
  <c r="C15" i="8"/>
  <c r="E15" i="8"/>
  <c r="C16" i="8"/>
  <c r="E16" i="8"/>
  <c r="C17" i="8"/>
  <c r="E17" i="8"/>
  <c r="C18" i="8"/>
  <c r="E18" i="8"/>
  <c r="C19" i="8"/>
  <c r="E19" i="8"/>
  <c r="C20" i="8"/>
  <c r="E20" i="8"/>
  <c r="C21" i="8"/>
  <c r="E21" i="8"/>
  <c r="C22" i="8"/>
  <c r="E22" i="8"/>
  <c r="C23" i="8"/>
  <c r="E23" i="8"/>
  <c r="C24" i="8"/>
  <c r="E24" i="8"/>
  <c r="C25" i="8"/>
  <c r="E25" i="8"/>
  <c r="C26" i="8"/>
  <c r="E26" i="8"/>
  <c r="C27" i="8"/>
  <c r="E27" i="8"/>
  <c r="C28" i="8"/>
  <c r="E28" i="8"/>
  <c r="C29" i="8"/>
  <c r="E29" i="8"/>
  <c r="C30" i="8"/>
  <c r="E30" i="8"/>
  <c r="C31" i="8"/>
  <c r="E31" i="8"/>
  <c r="C32" i="8"/>
  <c r="E32" i="8"/>
  <c r="C33" i="8"/>
  <c r="E33" i="8"/>
  <c r="C34" i="8"/>
  <c r="E34" i="8"/>
  <c r="C35" i="8"/>
  <c r="E35" i="8"/>
  <c r="C36" i="8"/>
  <c r="E36" i="8"/>
  <c r="C37" i="8"/>
  <c r="E37" i="8"/>
  <c r="C38" i="8"/>
  <c r="E38" i="8"/>
  <c r="C39" i="8"/>
  <c r="E39" i="8"/>
  <c r="C40" i="8"/>
  <c r="E40" i="8"/>
  <c r="C41" i="8"/>
  <c r="E41" i="8"/>
  <c r="C42" i="8"/>
  <c r="E42" i="8"/>
  <c r="C43" i="8"/>
  <c r="E43" i="8"/>
  <c r="C44" i="8"/>
  <c r="E44" i="8"/>
  <c r="C45" i="8"/>
  <c r="E45" i="8"/>
  <c r="C46" i="8"/>
  <c r="E46" i="8"/>
  <c r="C47" i="8"/>
  <c r="E47" i="8"/>
  <c r="C48" i="8"/>
  <c r="E48" i="8"/>
  <c r="C49" i="8"/>
  <c r="E49" i="8"/>
  <c r="C50" i="8"/>
  <c r="E50" i="8"/>
  <c r="C51" i="8"/>
  <c r="E51" i="8"/>
  <c r="C52" i="8"/>
  <c r="E52" i="8"/>
  <c r="C53" i="8"/>
  <c r="E53" i="8"/>
  <c r="C54" i="8"/>
  <c r="E54" i="8"/>
  <c r="C55" i="8"/>
  <c r="E55" i="8"/>
  <c r="C56" i="8"/>
  <c r="E56" i="8"/>
  <c r="C57" i="8"/>
  <c r="E57" i="8"/>
  <c r="C58" i="8"/>
  <c r="E58" i="8"/>
  <c r="C59" i="8"/>
  <c r="E59" i="8"/>
  <c r="C60" i="8"/>
  <c r="E60" i="8"/>
  <c r="C61" i="8"/>
  <c r="E61" i="8"/>
  <c r="C62" i="8"/>
  <c r="E62" i="8"/>
  <c r="C63" i="8"/>
  <c r="E63" i="8"/>
  <c r="C64" i="8"/>
  <c r="E64" i="8"/>
  <c r="C65" i="8"/>
  <c r="E65" i="8"/>
  <c r="C66" i="8"/>
  <c r="E66" i="8"/>
  <c r="C67" i="8"/>
  <c r="E67" i="8"/>
  <c r="C68" i="8"/>
  <c r="E68" i="8"/>
  <c r="C69" i="8"/>
  <c r="E69" i="8"/>
  <c r="C70" i="8"/>
  <c r="E70" i="8"/>
  <c r="C71" i="8"/>
  <c r="E71" i="8"/>
  <c r="C72" i="8"/>
  <c r="E72" i="8"/>
  <c r="C73" i="8"/>
  <c r="E73" i="8"/>
  <c r="C74" i="8"/>
  <c r="E74" i="8"/>
  <c r="C75" i="8"/>
  <c r="E75" i="8"/>
  <c r="C76" i="8"/>
  <c r="E76" i="8"/>
  <c r="C77" i="8"/>
  <c r="E77" i="8"/>
  <c r="C78" i="8"/>
  <c r="E78" i="8"/>
  <c r="C79" i="8"/>
  <c r="E79" i="8"/>
  <c r="C80" i="8"/>
  <c r="E80" i="8"/>
  <c r="C81" i="8"/>
  <c r="E81" i="8"/>
  <c r="C82" i="8"/>
  <c r="E82" i="8"/>
  <c r="C83" i="8"/>
  <c r="E83" i="8"/>
  <c r="C84" i="8"/>
  <c r="E84" i="8"/>
  <c r="C85" i="8"/>
  <c r="E85" i="8"/>
  <c r="C86" i="8"/>
  <c r="E86" i="8"/>
  <c r="C87" i="8"/>
  <c r="E87" i="8"/>
  <c r="C88" i="8"/>
  <c r="E88" i="8"/>
  <c r="C89" i="8"/>
  <c r="E89" i="8"/>
  <c r="C90" i="8"/>
  <c r="E90" i="8"/>
  <c r="C91" i="8"/>
  <c r="E91" i="8"/>
  <c r="C92" i="8"/>
  <c r="E92" i="8"/>
  <c r="C93" i="8"/>
  <c r="E93" i="8"/>
  <c r="C94" i="8"/>
  <c r="E94" i="8"/>
  <c r="C95" i="8"/>
  <c r="E95" i="8"/>
  <c r="C96" i="8"/>
  <c r="E96" i="8"/>
  <c r="C97" i="8"/>
  <c r="E97" i="8"/>
  <c r="C98" i="8"/>
  <c r="E98" i="8"/>
  <c r="C99" i="8"/>
  <c r="E99" i="8"/>
  <c r="C100" i="8"/>
  <c r="E100" i="8"/>
  <c r="C101" i="8"/>
  <c r="E101" i="8"/>
  <c r="C102" i="8"/>
  <c r="E102" i="8"/>
  <c r="C103" i="8"/>
  <c r="E103" i="8"/>
  <c r="C104" i="8"/>
  <c r="E104" i="8"/>
  <c r="C105" i="8"/>
  <c r="E105" i="8"/>
  <c r="C106" i="8"/>
  <c r="E106" i="8"/>
  <c r="C107" i="8"/>
  <c r="E107" i="8"/>
  <c r="C108" i="8"/>
  <c r="E108" i="8"/>
  <c r="C109" i="8"/>
  <c r="E109" i="8"/>
  <c r="C110" i="8"/>
  <c r="E110" i="8"/>
  <c r="C111" i="8"/>
  <c r="E111" i="8"/>
  <c r="C112" i="8"/>
  <c r="E112" i="8"/>
  <c r="C113" i="8"/>
  <c r="E113" i="8"/>
  <c r="C114" i="8"/>
  <c r="E114" i="8"/>
  <c r="C115" i="8"/>
  <c r="E115" i="8"/>
  <c r="C116" i="8"/>
  <c r="E116" i="8"/>
  <c r="C117" i="8"/>
  <c r="E117" i="8"/>
  <c r="C118" i="8"/>
  <c r="E118" i="8"/>
  <c r="C119" i="8"/>
  <c r="E119" i="8"/>
  <c r="C120" i="8"/>
  <c r="E120" i="8"/>
  <c r="I4" i="7"/>
  <c r="H4" i="7"/>
  <c r="J137" i="9"/>
  <c r="H4" i="6"/>
  <c r="I4" i="6"/>
  <c r="H4" i="10"/>
  <c r="I4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H87" i="10"/>
  <c r="I87" i="10"/>
  <c r="H88" i="10"/>
  <c r="I88" i="10"/>
  <c r="H89" i="10"/>
  <c r="I89" i="10"/>
  <c r="H90" i="10"/>
  <c r="I90" i="10"/>
  <c r="H91" i="10"/>
  <c r="I91" i="10"/>
  <c r="H92" i="10"/>
  <c r="I92" i="10"/>
  <c r="H93" i="10"/>
  <c r="I93" i="10"/>
  <c r="H94" i="10"/>
  <c r="I94" i="10"/>
  <c r="H95" i="10"/>
  <c r="I95" i="10"/>
  <c r="H96" i="10"/>
  <c r="I96" i="10"/>
  <c r="H97" i="10"/>
  <c r="I97" i="10"/>
  <c r="H98" i="10"/>
  <c r="I98" i="10"/>
  <c r="H99" i="10"/>
  <c r="I99" i="10"/>
  <c r="H100" i="10"/>
  <c r="I100" i="10"/>
  <c r="H101" i="10"/>
  <c r="I101" i="10"/>
  <c r="H102" i="10"/>
  <c r="I102" i="10"/>
  <c r="H103" i="10"/>
  <c r="I103" i="10"/>
  <c r="H104" i="10"/>
  <c r="I104" i="10"/>
  <c r="H105" i="10"/>
  <c r="I105" i="10"/>
  <c r="H106" i="10"/>
  <c r="I106" i="10"/>
  <c r="H107" i="10"/>
  <c r="I107" i="10"/>
  <c r="H108" i="10"/>
  <c r="I108" i="10"/>
  <c r="H109" i="10"/>
  <c r="I109" i="10"/>
  <c r="H110" i="10"/>
  <c r="I110" i="10"/>
  <c r="H111" i="10"/>
  <c r="I111" i="10"/>
  <c r="H112" i="10"/>
  <c r="I112" i="10"/>
  <c r="H113" i="10"/>
  <c r="I113" i="10"/>
  <c r="H114" i="10"/>
  <c r="I114" i="10"/>
  <c r="H115" i="10"/>
  <c r="I115" i="10"/>
  <c r="H116" i="10"/>
  <c r="I116" i="10"/>
  <c r="H117" i="10"/>
  <c r="I117" i="10"/>
  <c r="H118" i="10"/>
  <c r="I118" i="10"/>
  <c r="H119" i="10"/>
  <c r="I119" i="10"/>
  <c r="H120" i="10"/>
  <c r="I120" i="10"/>
  <c r="H121" i="10"/>
  <c r="I121" i="10"/>
  <c r="H122" i="10"/>
  <c r="I122" i="10"/>
  <c r="H123" i="10"/>
  <c r="I123" i="10"/>
  <c r="H124" i="10"/>
  <c r="I124" i="10"/>
  <c r="H125" i="10"/>
  <c r="I125" i="10"/>
  <c r="H126" i="10"/>
  <c r="I126" i="10"/>
  <c r="H127" i="10"/>
  <c r="I127" i="10"/>
  <c r="I7" i="10"/>
  <c r="H7" i="10"/>
  <c r="C87" i="10"/>
  <c r="C111" i="10"/>
  <c r="C119" i="10"/>
  <c r="C12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2" i="10"/>
  <c r="C113" i="10"/>
  <c r="C114" i="10"/>
  <c r="C115" i="10"/>
  <c r="C116" i="10"/>
  <c r="C117" i="10"/>
  <c r="C118" i="10"/>
  <c r="C120" i="10"/>
  <c r="C121" i="10"/>
  <c r="C122" i="10"/>
  <c r="C123" i="10"/>
  <c r="C124" i="10"/>
  <c r="C125" i="10"/>
  <c r="C126" i="10"/>
  <c r="C15" i="9"/>
  <c r="C23" i="9"/>
  <c r="C31" i="9"/>
  <c r="C39" i="9"/>
  <c r="C47" i="9"/>
  <c r="C55" i="9"/>
  <c r="C63" i="9"/>
  <c r="C71" i="9"/>
  <c r="C79" i="9"/>
  <c r="C87" i="9"/>
  <c r="C95" i="9"/>
  <c r="C103" i="9"/>
  <c r="C111" i="9"/>
  <c r="C119" i="9"/>
  <c r="C8" i="9"/>
  <c r="C9" i="9"/>
  <c r="C10" i="9"/>
  <c r="C11" i="9"/>
  <c r="C12" i="9"/>
  <c r="C13" i="9"/>
  <c r="C14" i="9"/>
  <c r="C16" i="9"/>
  <c r="C17" i="9"/>
  <c r="C18" i="9"/>
  <c r="C19" i="9"/>
  <c r="C20" i="9"/>
  <c r="C21" i="9"/>
  <c r="C22" i="9"/>
  <c r="C24" i="9"/>
  <c r="C25" i="9"/>
  <c r="C26" i="9"/>
  <c r="C27" i="9"/>
  <c r="C28" i="9"/>
  <c r="C29" i="9"/>
  <c r="C30" i="9"/>
  <c r="C32" i="9"/>
  <c r="C33" i="9"/>
  <c r="C34" i="9"/>
  <c r="C35" i="9"/>
  <c r="C36" i="9"/>
  <c r="C37" i="9"/>
  <c r="C38" i="9"/>
  <c r="C40" i="9"/>
  <c r="C41" i="9"/>
  <c r="C42" i="9"/>
  <c r="C43" i="9"/>
  <c r="C44" i="9"/>
  <c r="C45" i="9"/>
  <c r="C46" i="9"/>
  <c r="C48" i="9"/>
  <c r="C49" i="9"/>
  <c r="C50" i="9"/>
  <c r="C51" i="9"/>
  <c r="C52" i="9"/>
  <c r="C53" i="9"/>
  <c r="C54" i="9"/>
  <c r="C56" i="9"/>
  <c r="C57" i="9"/>
  <c r="C58" i="9"/>
  <c r="C59" i="9"/>
  <c r="C60" i="9"/>
  <c r="C61" i="9"/>
  <c r="C62" i="9"/>
  <c r="C64" i="9"/>
  <c r="C65" i="9"/>
  <c r="C66" i="9"/>
  <c r="C67" i="9"/>
  <c r="C68" i="9"/>
  <c r="C69" i="9"/>
  <c r="C70" i="9"/>
  <c r="C72" i="9"/>
  <c r="C73" i="9"/>
  <c r="C74" i="9"/>
  <c r="C75" i="9"/>
  <c r="C76" i="9"/>
  <c r="C77" i="9"/>
  <c r="C78" i="9"/>
  <c r="C80" i="9"/>
  <c r="C81" i="9"/>
  <c r="C82" i="9"/>
  <c r="C83" i="9"/>
  <c r="C84" i="9"/>
  <c r="C85" i="9"/>
  <c r="C86" i="9"/>
  <c r="C88" i="9"/>
  <c r="C89" i="9"/>
  <c r="C90" i="9"/>
  <c r="C91" i="9"/>
  <c r="C92" i="9"/>
  <c r="C93" i="9"/>
  <c r="C94" i="9"/>
  <c r="C96" i="9"/>
  <c r="C97" i="9"/>
  <c r="C98" i="9"/>
  <c r="C99" i="9"/>
  <c r="C100" i="9"/>
  <c r="C101" i="9"/>
  <c r="C102" i="9"/>
  <c r="C104" i="9"/>
  <c r="C105" i="9"/>
  <c r="C106" i="9"/>
  <c r="C107" i="9"/>
  <c r="C108" i="9"/>
  <c r="C109" i="9"/>
  <c r="C110" i="9"/>
  <c r="C112" i="9"/>
  <c r="C113" i="9"/>
  <c r="C114" i="9"/>
  <c r="C115" i="9"/>
  <c r="C116" i="9"/>
  <c r="C117" i="9"/>
  <c r="C118" i="9"/>
  <c r="C120" i="9"/>
  <c r="C121" i="9"/>
  <c r="C122" i="9"/>
  <c r="C123" i="9"/>
  <c r="C124" i="9"/>
  <c r="C125" i="9"/>
  <c r="I81" i="8"/>
  <c r="H81" i="8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4" i="6"/>
  <c r="C55" i="6"/>
  <c r="C56" i="6"/>
  <c r="C57" i="6"/>
  <c r="C58" i="6"/>
  <c r="C59" i="6"/>
  <c r="C60" i="6"/>
  <c r="C61" i="6"/>
  <c r="C62" i="6"/>
  <c r="C64" i="6"/>
  <c r="C65" i="6"/>
  <c r="C66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8" i="6"/>
  <c r="C89" i="6"/>
  <c r="C90" i="6"/>
  <c r="C91" i="6"/>
  <c r="C93" i="6"/>
  <c r="C94" i="6"/>
  <c r="C95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3" i="6"/>
  <c r="C114" i="6"/>
  <c r="C115" i="6"/>
  <c r="C117" i="6"/>
  <c r="C119" i="6"/>
  <c r="C53" i="6"/>
  <c r="C63" i="6"/>
  <c r="C67" i="6"/>
  <c r="C86" i="6"/>
  <c r="C87" i="6"/>
  <c r="C92" i="6"/>
  <c r="C96" i="6"/>
  <c r="C112" i="6"/>
  <c r="C116" i="6"/>
  <c r="C118" i="6"/>
  <c r="C120" i="6"/>
  <c r="C15" i="7"/>
  <c r="C23" i="7"/>
  <c r="C31" i="7"/>
  <c r="C39" i="7"/>
  <c r="C47" i="7"/>
  <c r="C48" i="7"/>
  <c r="C55" i="7"/>
  <c r="C56" i="7"/>
  <c r="C63" i="7"/>
  <c r="C71" i="7"/>
  <c r="C74" i="7"/>
  <c r="C79" i="7"/>
  <c r="C83" i="7"/>
  <c r="C87" i="7"/>
  <c r="C95" i="7"/>
  <c r="C96" i="7"/>
  <c r="C114" i="7"/>
  <c r="C67" i="7"/>
  <c r="C75" i="7"/>
  <c r="C91" i="7"/>
  <c r="C99" i="7"/>
  <c r="C110" i="7"/>
  <c r="C115" i="7"/>
  <c r="C9" i="7"/>
  <c r="C14" i="7"/>
  <c r="C16" i="7"/>
  <c r="C17" i="7"/>
  <c r="C22" i="7"/>
  <c r="C24" i="7"/>
  <c r="C25" i="7"/>
  <c r="C30" i="7"/>
  <c r="C32" i="7"/>
  <c r="C33" i="7"/>
  <c r="C38" i="7"/>
  <c r="C46" i="7"/>
  <c r="C49" i="7"/>
  <c r="C54" i="7"/>
  <c r="C58" i="7"/>
  <c r="C62" i="7"/>
  <c r="C66" i="7"/>
  <c r="C68" i="7"/>
  <c r="C70" i="7"/>
  <c r="C76" i="7"/>
  <c r="C78" i="7"/>
  <c r="C85" i="7"/>
  <c r="C94" i="7"/>
  <c r="C102" i="7"/>
  <c r="C103" i="7"/>
  <c r="C104" i="7"/>
  <c r="C112" i="7"/>
  <c r="C118" i="7"/>
  <c r="C7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E126" i="10"/>
  <c r="J125" i="10"/>
  <c r="E125" i="10"/>
  <c r="J124" i="10"/>
  <c r="E124" i="10"/>
  <c r="J123" i="10"/>
  <c r="E123" i="10"/>
  <c r="J122" i="10"/>
  <c r="E122" i="10"/>
  <c r="J121" i="10"/>
  <c r="E121" i="10"/>
  <c r="J120" i="10"/>
  <c r="E120" i="10"/>
  <c r="J119" i="10"/>
  <c r="E119" i="10"/>
  <c r="J118" i="10"/>
  <c r="E118" i="10"/>
  <c r="J117" i="10"/>
  <c r="E117" i="10"/>
  <c r="J116" i="10"/>
  <c r="E116" i="10"/>
  <c r="J115" i="10"/>
  <c r="E115" i="10"/>
  <c r="J114" i="10"/>
  <c r="E114" i="10"/>
  <c r="J113" i="10"/>
  <c r="E113" i="10"/>
  <c r="J112" i="10"/>
  <c r="E112" i="10"/>
  <c r="J111" i="10"/>
  <c r="E111" i="10"/>
  <c r="J110" i="10"/>
  <c r="E110" i="10"/>
  <c r="J109" i="10"/>
  <c r="E109" i="10"/>
  <c r="J108" i="10"/>
  <c r="E108" i="10"/>
  <c r="J107" i="10"/>
  <c r="E107" i="10"/>
  <c r="J106" i="10"/>
  <c r="E106" i="10"/>
  <c r="J105" i="10"/>
  <c r="E105" i="10"/>
  <c r="J104" i="10"/>
  <c r="E104" i="10"/>
  <c r="J103" i="10"/>
  <c r="E103" i="10"/>
  <c r="J102" i="10"/>
  <c r="E102" i="10"/>
  <c r="J101" i="10"/>
  <c r="E101" i="10"/>
  <c r="J100" i="10"/>
  <c r="E100" i="10"/>
  <c r="J99" i="10"/>
  <c r="E99" i="10"/>
  <c r="J98" i="10"/>
  <c r="E98" i="10"/>
  <c r="J97" i="10"/>
  <c r="E97" i="10"/>
  <c r="J96" i="10"/>
  <c r="E96" i="10"/>
  <c r="J95" i="10"/>
  <c r="E95" i="10"/>
  <c r="J94" i="10"/>
  <c r="E94" i="10"/>
  <c r="J93" i="10"/>
  <c r="E93" i="10"/>
  <c r="J92" i="10"/>
  <c r="E92" i="10"/>
  <c r="J91" i="10"/>
  <c r="E91" i="10"/>
  <c r="J90" i="10"/>
  <c r="E90" i="10"/>
  <c r="J89" i="10"/>
  <c r="E89" i="10"/>
  <c r="J88" i="10"/>
  <c r="E88" i="10"/>
  <c r="J87" i="10"/>
  <c r="E87" i="10"/>
  <c r="J86" i="10"/>
  <c r="E86" i="10"/>
  <c r="J85" i="10"/>
  <c r="E85" i="10"/>
  <c r="J84" i="10"/>
  <c r="E84" i="10"/>
  <c r="J83" i="10"/>
  <c r="E83" i="10"/>
  <c r="J82" i="10"/>
  <c r="E82" i="10"/>
  <c r="J81" i="10"/>
  <c r="E81" i="10"/>
  <c r="J80" i="10"/>
  <c r="E80" i="10"/>
  <c r="J79" i="10"/>
  <c r="E79" i="10"/>
  <c r="J78" i="10"/>
  <c r="E78" i="10"/>
  <c r="J77" i="10"/>
  <c r="E77" i="10"/>
  <c r="J76" i="10"/>
  <c r="E76" i="10"/>
  <c r="J75" i="10"/>
  <c r="E75" i="10"/>
  <c r="J74" i="10"/>
  <c r="E74" i="10"/>
  <c r="J73" i="10"/>
  <c r="E73" i="10"/>
  <c r="J72" i="10"/>
  <c r="E72" i="10"/>
  <c r="J71" i="10"/>
  <c r="E71" i="10"/>
  <c r="J70" i="10"/>
  <c r="E70" i="10"/>
  <c r="J69" i="10"/>
  <c r="E69" i="10"/>
  <c r="J68" i="10"/>
  <c r="E68" i="10"/>
  <c r="J67" i="10"/>
  <c r="E67" i="10"/>
  <c r="J66" i="10"/>
  <c r="E66" i="10"/>
  <c r="J65" i="10"/>
  <c r="E65" i="10"/>
  <c r="J64" i="10"/>
  <c r="E64" i="10"/>
  <c r="J63" i="10"/>
  <c r="E63" i="10"/>
  <c r="J62" i="10"/>
  <c r="E62" i="10"/>
  <c r="J61" i="10"/>
  <c r="E61" i="10"/>
  <c r="J60" i="10"/>
  <c r="E60" i="10"/>
  <c r="J59" i="10"/>
  <c r="E59" i="10"/>
  <c r="J58" i="10"/>
  <c r="E58" i="10"/>
  <c r="J57" i="10"/>
  <c r="E57" i="10"/>
  <c r="J56" i="10"/>
  <c r="E56" i="10"/>
  <c r="J55" i="10"/>
  <c r="E55" i="10"/>
  <c r="J54" i="10"/>
  <c r="E54" i="10"/>
  <c r="J53" i="10"/>
  <c r="E53" i="10"/>
  <c r="J52" i="10"/>
  <c r="E52" i="10"/>
  <c r="J51" i="10"/>
  <c r="E51" i="10"/>
  <c r="J50" i="10"/>
  <c r="E50" i="10"/>
  <c r="J49" i="10"/>
  <c r="E49" i="10"/>
  <c r="J48" i="10"/>
  <c r="E48" i="10"/>
  <c r="J47" i="10"/>
  <c r="E47" i="10"/>
  <c r="J46" i="10"/>
  <c r="E46" i="10"/>
  <c r="J45" i="10"/>
  <c r="E45" i="10"/>
  <c r="J44" i="10"/>
  <c r="E44" i="10"/>
  <c r="J43" i="10"/>
  <c r="E43" i="10"/>
  <c r="J42" i="10"/>
  <c r="E42" i="10"/>
  <c r="J41" i="10"/>
  <c r="E41" i="10"/>
  <c r="J40" i="10"/>
  <c r="E40" i="10"/>
  <c r="J39" i="10"/>
  <c r="E39" i="10"/>
  <c r="J38" i="10"/>
  <c r="E38" i="10"/>
  <c r="J37" i="10"/>
  <c r="E37" i="10"/>
  <c r="J36" i="10"/>
  <c r="E36" i="10"/>
  <c r="J35" i="10"/>
  <c r="E35" i="10"/>
  <c r="J34" i="10"/>
  <c r="E34" i="10"/>
  <c r="J33" i="10"/>
  <c r="E33" i="10"/>
  <c r="J32" i="10"/>
  <c r="E32" i="10"/>
  <c r="J31" i="10"/>
  <c r="E31" i="10"/>
  <c r="J30" i="10"/>
  <c r="E30" i="10"/>
  <c r="J29" i="10"/>
  <c r="E29" i="10"/>
  <c r="J28" i="10"/>
  <c r="E28" i="10"/>
  <c r="J27" i="10"/>
  <c r="E27" i="10"/>
  <c r="J26" i="10"/>
  <c r="E26" i="10"/>
  <c r="J25" i="10"/>
  <c r="E25" i="10"/>
  <c r="J24" i="10"/>
  <c r="E24" i="10"/>
  <c r="J23" i="10"/>
  <c r="E23" i="10"/>
  <c r="J22" i="10"/>
  <c r="E22" i="10"/>
  <c r="J21" i="10"/>
  <c r="E21" i="10"/>
  <c r="J20" i="10"/>
  <c r="E20" i="10"/>
  <c r="J19" i="10"/>
  <c r="E19" i="10"/>
  <c r="J18" i="10"/>
  <c r="E18" i="10"/>
  <c r="J17" i="10"/>
  <c r="E17" i="10"/>
  <c r="J16" i="10"/>
  <c r="E16" i="10"/>
  <c r="J15" i="10"/>
  <c r="E15" i="10"/>
  <c r="J14" i="10"/>
  <c r="E14" i="10"/>
  <c r="J13" i="10"/>
  <c r="E13" i="10"/>
  <c r="J12" i="10"/>
  <c r="E12" i="10"/>
  <c r="J11" i="10"/>
  <c r="E11" i="10"/>
  <c r="J10" i="10"/>
  <c r="E10" i="10"/>
  <c r="J9" i="10"/>
  <c r="E9" i="10"/>
  <c r="J8" i="10"/>
  <c r="E8" i="10"/>
  <c r="J7" i="10"/>
  <c r="E7" i="10"/>
  <c r="G5" i="10"/>
  <c r="F5" i="10"/>
  <c r="J136" i="9"/>
  <c r="J135" i="9"/>
  <c r="J134" i="9"/>
  <c r="J133" i="9"/>
  <c r="J132" i="9"/>
  <c r="J131" i="9"/>
  <c r="J130" i="9"/>
  <c r="J129" i="9"/>
  <c r="J128" i="9"/>
  <c r="J127" i="9"/>
  <c r="J126" i="9"/>
  <c r="J125" i="9"/>
  <c r="I125" i="9"/>
  <c r="H125" i="9"/>
  <c r="E125" i="9"/>
  <c r="J124" i="9"/>
  <c r="I124" i="9"/>
  <c r="H124" i="9"/>
  <c r="E124" i="9"/>
  <c r="J123" i="9"/>
  <c r="I123" i="9"/>
  <c r="H123" i="9"/>
  <c r="E123" i="9"/>
  <c r="J122" i="9"/>
  <c r="I122" i="9"/>
  <c r="H122" i="9"/>
  <c r="E122" i="9"/>
  <c r="J121" i="9"/>
  <c r="I121" i="9"/>
  <c r="H121" i="9"/>
  <c r="E121" i="9"/>
  <c r="J120" i="9"/>
  <c r="I120" i="9"/>
  <c r="H120" i="9"/>
  <c r="E120" i="9"/>
  <c r="J119" i="9"/>
  <c r="I119" i="9"/>
  <c r="H119" i="9"/>
  <c r="E119" i="9"/>
  <c r="J118" i="9"/>
  <c r="I118" i="9"/>
  <c r="H118" i="9"/>
  <c r="E118" i="9"/>
  <c r="J117" i="9"/>
  <c r="I117" i="9"/>
  <c r="H117" i="9"/>
  <c r="E117" i="9"/>
  <c r="J116" i="9"/>
  <c r="I116" i="9"/>
  <c r="H116" i="9"/>
  <c r="E116" i="9"/>
  <c r="J115" i="9"/>
  <c r="I115" i="9"/>
  <c r="H115" i="9"/>
  <c r="E115" i="9"/>
  <c r="J114" i="9"/>
  <c r="I114" i="9"/>
  <c r="H114" i="9"/>
  <c r="E114" i="9"/>
  <c r="J113" i="9"/>
  <c r="I113" i="9"/>
  <c r="H113" i="9"/>
  <c r="E113" i="9"/>
  <c r="J112" i="9"/>
  <c r="I112" i="9"/>
  <c r="H112" i="9"/>
  <c r="E112" i="9"/>
  <c r="J111" i="9"/>
  <c r="I111" i="9"/>
  <c r="H111" i="9"/>
  <c r="E111" i="9"/>
  <c r="J110" i="9"/>
  <c r="I110" i="9"/>
  <c r="H110" i="9"/>
  <c r="E110" i="9"/>
  <c r="J109" i="9"/>
  <c r="I109" i="9"/>
  <c r="H109" i="9"/>
  <c r="E109" i="9"/>
  <c r="J108" i="9"/>
  <c r="I108" i="9"/>
  <c r="H108" i="9"/>
  <c r="E108" i="9"/>
  <c r="J107" i="9"/>
  <c r="I107" i="9"/>
  <c r="H107" i="9"/>
  <c r="E107" i="9"/>
  <c r="J106" i="9"/>
  <c r="I106" i="9"/>
  <c r="H106" i="9"/>
  <c r="E106" i="9"/>
  <c r="J105" i="9"/>
  <c r="I105" i="9"/>
  <c r="H105" i="9"/>
  <c r="E105" i="9"/>
  <c r="J104" i="9"/>
  <c r="I104" i="9"/>
  <c r="H104" i="9"/>
  <c r="E104" i="9"/>
  <c r="J103" i="9"/>
  <c r="I103" i="9"/>
  <c r="H103" i="9"/>
  <c r="E103" i="9"/>
  <c r="J102" i="9"/>
  <c r="I102" i="9"/>
  <c r="H102" i="9"/>
  <c r="E102" i="9"/>
  <c r="J101" i="9"/>
  <c r="I101" i="9"/>
  <c r="H101" i="9"/>
  <c r="E101" i="9"/>
  <c r="J100" i="9"/>
  <c r="I100" i="9"/>
  <c r="H100" i="9"/>
  <c r="E100" i="9"/>
  <c r="J99" i="9"/>
  <c r="I99" i="9"/>
  <c r="H99" i="9"/>
  <c r="E99" i="9"/>
  <c r="J98" i="9"/>
  <c r="I98" i="9"/>
  <c r="H98" i="9"/>
  <c r="E98" i="9"/>
  <c r="J97" i="9"/>
  <c r="I97" i="9"/>
  <c r="H97" i="9"/>
  <c r="E97" i="9"/>
  <c r="J96" i="9"/>
  <c r="I96" i="9"/>
  <c r="H96" i="9"/>
  <c r="E96" i="9"/>
  <c r="J95" i="9"/>
  <c r="I95" i="9"/>
  <c r="H95" i="9"/>
  <c r="E95" i="9"/>
  <c r="J94" i="9"/>
  <c r="I94" i="9"/>
  <c r="H94" i="9"/>
  <c r="E94" i="9"/>
  <c r="J93" i="9"/>
  <c r="I93" i="9"/>
  <c r="H93" i="9"/>
  <c r="E93" i="9"/>
  <c r="J92" i="9"/>
  <c r="I92" i="9"/>
  <c r="H92" i="9"/>
  <c r="E92" i="9"/>
  <c r="J91" i="9"/>
  <c r="I91" i="9"/>
  <c r="H91" i="9"/>
  <c r="E91" i="9"/>
  <c r="J90" i="9"/>
  <c r="I90" i="9"/>
  <c r="H90" i="9"/>
  <c r="E90" i="9"/>
  <c r="J89" i="9"/>
  <c r="I89" i="9"/>
  <c r="H89" i="9"/>
  <c r="E89" i="9"/>
  <c r="J88" i="9"/>
  <c r="I88" i="9"/>
  <c r="H88" i="9"/>
  <c r="E88" i="9"/>
  <c r="J87" i="9"/>
  <c r="I87" i="9"/>
  <c r="H87" i="9"/>
  <c r="E87" i="9"/>
  <c r="J86" i="9"/>
  <c r="I86" i="9"/>
  <c r="H86" i="9"/>
  <c r="E86" i="9"/>
  <c r="J85" i="9"/>
  <c r="I85" i="9"/>
  <c r="H85" i="9"/>
  <c r="E85" i="9"/>
  <c r="J84" i="9"/>
  <c r="I84" i="9"/>
  <c r="H84" i="9"/>
  <c r="E84" i="9"/>
  <c r="J83" i="9"/>
  <c r="I83" i="9"/>
  <c r="H83" i="9"/>
  <c r="E83" i="9"/>
  <c r="J82" i="9"/>
  <c r="I82" i="9"/>
  <c r="H82" i="9"/>
  <c r="E82" i="9"/>
  <c r="J81" i="9"/>
  <c r="I81" i="9"/>
  <c r="H81" i="9"/>
  <c r="E81" i="9"/>
  <c r="J80" i="9"/>
  <c r="I80" i="9"/>
  <c r="H80" i="9"/>
  <c r="E80" i="9"/>
  <c r="J79" i="9"/>
  <c r="I79" i="9"/>
  <c r="H79" i="9"/>
  <c r="E79" i="9"/>
  <c r="J78" i="9"/>
  <c r="I78" i="9"/>
  <c r="H78" i="9"/>
  <c r="E78" i="9"/>
  <c r="J77" i="9"/>
  <c r="I77" i="9"/>
  <c r="H77" i="9"/>
  <c r="E77" i="9"/>
  <c r="J76" i="9"/>
  <c r="I76" i="9"/>
  <c r="H76" i="9"/>
  <c r="E76" i="9"/>
  <c r="J75" i="9"/>
  <c r="I75" i="9"/>
  <c r="H75" i="9"/>
  <c r="E75" i="9"/>
  <c r="J74" i="9"/>
  <c r="I74" i="9"/>
  <c r="H74" i="9"/>
  <c r="E74" i="9"/>
  <c r="J73" i="9"/>
  <c r="I73" i="9"/>
  <c r="H73" i="9"/>
  <c r="E73" i="9"/>
  <c r="J72" i="9"/>
  <c r="I72" i="9"/>
  <c r="H72" i="9"/>
  <c r="E72" i="9"/>
  <c r="J71" i="9"/>
  <c r="I71" i="9"/>
  <c r="H71" i="9"/>
  <c r="E71" i="9"/>
  <c r="J70" i="9"/>
  <c r="I70" i="9"/>
  <c r="H70" i="9"/>
  <c r="E70" i="9"/>
  <c r="J69" i="9"/>
  <c r="I69" i="9"/>
  <c r="H69" i="9"/>
  <c r="E69" i="9"/>
  <c r="J68" i="9"/>
  <c r="I68" i="9"/>
  <c r="H68" i="9"/>
  <c r="E68" i="9"/>
  <c r="J67" i="9"/>
  <c r="I67" i="9"/>
  <c r="H67" i="9"/>
  <c r="E67" i="9"/>
  <c r="J66" i="9"/>
  <c r="I66" i="9"/>
  <c r="H66" i="9"/>
  <c r="E66" i="9"/>
  <c r="J65" i="9"/>
  <c r="I65" i="9"/>
  <c r="H65" i="9"/>
  <c r="E65" i="9"/>
  <c r="J64" i="9"/>
  <c r="I64" i="9"/>
  <c r="H64" i="9"/>
  <c r="E64" i="9"/>
  <c r="J63" i="9"/>
  <c r="I63" i="9"/>
  <c r="H63" i="9"/>
  <c r="E63" i="9"/>
  <c r="J62" i="9"/>
  <c r="I62" i="9"/>
  <c r="H62" i="9"/>
  <c r="E62" i="9"/>
  <c r="J61" i="9"/>
  <c r="I61" i="9"/>
  <c r="H61" i="9"/>
  <c r="E61" i="9"/>
  <c r="J60" i="9"/>
  <c r="I60" i="9"/>
  <c r="H60" i="9"/>
  <c r="E60" i="9"/>
  <c r="J59" i="9"/>
  <c r="I59" i="9"/>
  <c r="H59" i="9"/>
  <c r="E59" i="9"/>
  <c r="J58" i="9"/>
  <c r="I58" i="9"/>
  <c r="H58" i="9"/>
  <c r="E58" i="9"/>
  <c r="J57" i="9"/>
  <c r="I57" i="9"/>
  <c r="H57" i="9"/>
  <c r="E57" i="9"/>
  <c r="J56" i="9"/>
  <c r="I56" i="9"/>
  <c r="H56" i="9"/>
  <c r="E56" i="9"/>
  <c r="J55" i="9"/>
  <c r="I55" i="9"/>
  <c r="H55" i="9"/>
  <c r="E55" i="9"/>
  <c r="J54" i="9"/>
  <c r="I54" i="9"/>
  <c r="H54" i="9"/>
  <c r="E54" i="9"/>
  <c r="J53" i="9"/>
  <c r="I53" i="9"/>
  <c r="H53" i="9"/>
  <c r="E53" i="9"/>
  <c r="J52" i="9"/>
  <c r="I52" i="9"/>
  <c r="H52" i="9"/>
  <c r="E52" i="9"/>
  <c r="J51" i="9"/>
  <c r="I51" i="9"/>
  <c r="H51" i="9"/>
  <c r="E51" i="9"/>
  <c r="J50" i="9"/>
  <c r="I50" i="9"/>
  <c r="H50" i="9"/>
  <c r="E50" i="9"/>
  <c r="J49" i="9"/>
  <c r="I49" i="9"/>
  <c r="H49" i="9"/>
  <c r="E49" i="9"/>
  <c r="J48" i="9"/>
  <c r="I48" i="9"/>
  <c r="H48" i="9"/>
  <c r="E48" i="9"/>
  <c r="J47" i="9"/>
  <c r="I47" i="9"/>
  <c r="H47" i="9"/>
  <c r="E47" i="9"/>
  <c r="J46" i="9"/>
  <c r="I46" i="9"/>
  <c r="H46" i="9"/>
  <c r="E46" i="9"/>
  <c r="J45" i="9"/>
  <c r="I45" i="9"/>
  <c r="H45" i="9"/>
  <c r="E45" i="9"/>
  <c r="J44" i="9"/>
  <c r="I44" i="9"/>
  <c r="H44" i="9"/>
  <c r="E44" i="9"/>
  <c r="J43" i="9"/>
  <c r="I43" i="9"/>
  <c r="H43" i="9"/>
  <c r="E43" i="9"/>
  <c r="J42" i="9"/>
  <c r="I42" i="9"/>
  <c r="H42" i="9"/>
  <c r="E42" i="9"/>
  <c r="J41" i="9"/>
  <c r="I41" i="9"/>
  <c r="H41" i="9"/>
  <c r="E41" i="9"/>
  <c r="J40" i="9"/>
  <c r="I40" i="9"/>
  <c r="H40" i="9"/>
  <c r="E40" i="9"/>
  <c r="J39" i="9"/>
  <c r="I39" i="9"/>
  <c r="H39" i="9"/>
  <c r="E39" i="9"/>
  <c r="J38" i="9"/>
  <c r="I38" i="9"/>
  <c r="H38" i="9"/>
  <c r="E38" i="9"/>
  <c r="J37" i="9"/>
  <c r="I37" i="9"/>
  <c r="H37" i="9"/>
  <c r="E37" i="9"/>
  <c r="J36" i="9"/>
  <c r="I36" i="9"/>
  <c r="H36" i="9"/>
  <c r="E36" i="9"/>
  <c r="J35" i="9"/>
  <c r="I35" i="9"/>
  <c r="H35" i="9"/>
  <c r="E35" i="9"/>
  <c r="J34" i="9"/>
  <c r="I34" i="9"/>
  <c r="H34" i="9"/>
  <c r="E34" i="9"/>
  <c r="J33" i="9"/>
  <c r="I33" i="9"/>
  <c r="H33" i="9"/>
  <c r="E33" i="9"/>
  <c r="J32" i="9"/>
  <c r="I32" i="9"/>
  <c r="H32" i="9"/>
  <c r="E32" i="9"/>
  <c r="J31" i="9"/>
  <c r="I31" i="9"/>
  <c r="H31" i="9"/>
  <c r="E31" i="9"/>
  <c r="J30" i="9"/>
  <c r="I30" i="9"/>
  <c r="H30" i="9"/>
  <c r="E30" i="9"/>
  <c r="J29" i="9"/>
  <c r="I29" i="9"/>
  <c r="H29" i="9"/>
  <c r="E29" i="9"/>
  <c r="J28" i="9"/>
  <c r="I28" i="9"/>
  <c r="H28" i="9"/>
  <c r="E28" i="9"/>
  <c r="J27" i="9"/>
  <c r="I27" i="9"/>
  <c r="H27" i="9"/>
  <c r="E27" i="9"/>
  <c r="J26" i="9"/>
  <c r="I26" i="9"/>
  <c r="H26" i="9"/>
  <c r="E26" i="9"/>
  <c r="J25" i="9"/>
  <c r="I25" i="9"/>
  <c r="H25" i="9"/>
  <c r="E25" i="9"/>
  <c r="J24" i="9"/>
  <c r="I24" i="9"/>
  <c r="H24" i="9"/>
  <c r="E24" i="9"/>
  <c r="J23" i="9"/>
  <c r="I23" i="9"/>
  <c r="H23" i="9"/>
  <c r="E23" i="9"/>
  <c r="J22" i="9"/>
  <c r="I22" i="9"/>
  <c r="H22" i="9"/>
  <c r="E22" i="9"/>
  <c r="J21" i="9"/>
  <c r="I21" i="9"/>
  <c r="H21" i="9"/>
  <c r="E21" i="9"/>
  <c r="J20" i="9"/>
  <c r="I20" i="9"/>
  <c r="H20" i="9"/>
  <c r="E20" i="9"/>
  <c r="J19" i="9"/>
  <c r="I19" i="9"/>
  <c r="H19" i="9"/>
  <c r="E19" i="9"/>
  <c r="J18" i="9"/>
  <c r="I18" i="9"/>
  <c r="H18" i="9"/>
  <c r="E18" i="9"/>
  <c r="J17" i="9"/>
  <c r="I17" i="9"/>
  <c r="H17" i="9"/>
  <c r="E17" i="9"/>
  <c r="J16" i="9"/>
  <c r="I16" i="9"/>
  <c r="H16" i="9"/>
  <c r="E16" i="9"/>
  <c r="J15" i="9"/>
  <c r="I15" i="9"/>
  <c r="H15" i="9"/>
  <c r="E15" i="9"/>
  <c r="J14" i="9"/>
  <c r="I14" i="9"/>
  <c r="H14" i="9"/>
  <c r="E14" i="9"/>
  <c r="J13" i="9"/>
  <c r="I13" i="9"/>
  <c r="H13" i="9"/>
  <c r="E13" i="9"/>
  <c r="J12" i="9"/>
  <c r="I12" i="9"/>
  <c r="H12" i="9"/>
  <c r="E12" i="9"/>
  <c r="J11" i="9"/>
  <c r="I11" i="9"/>
  <c r="H11" i="9"/>
  <c r="E11" i="9"/>
  <c r="J10" i="9"/>
  <c r="I10" i="9"/>
  <c r="H10" i="9"/>
  <c r="E10" i="9"/>
  <c r="J9" i="9"/>
  <c r="I9" i="9"/>
  <c r="H9" i="9"/>
  <c r="E9" i="9"/>
  <c r="J8" i="9"/>
  <c r="I8" i="9"/>
  <c r="H8" i="9"/>
  <c r="E8" i="9"/>
  <c r="J7" i="9"/>
  <c r="I7" i="9"/>
  <c r="H7" i="9"/>
  <c r="E7" i="9"/>
  <c r="C7" i="9"/>
  <c r="G5" i="9"/>
  <c r="F5" i="9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I120" i="8"/>
  <c r="H120" i="8"/>
  <c r="J119" i="8"/>
  <c r="I119" i="8"/>
  <c r="H119" i="8"/>
  <c r="J118" i="8"/>
  <c r="I118" i="8"/>
  <c r="H118" i="8"/>
  <c r="J117" i="8"/>
  <c r="I117" i="8"/>
  <c r="H117" i="8"/>
  <c r="J116" i="8"/>
  <c r="I116" i="8"/>
  <c r="H116" i="8"/>
  <c r="J115" i="8"/>
  <c r="I115" i="8"/>
  <c r="H115" i="8"/>
  <c r="J114" i="8"/>
  <c r="I114" i="8"/>
  <c r="H114" i="8"/>
  <c r="J113" i="8"/>
  <c r="I113" i="8"/>
  <c r="H113" i="8"/>
  <c r="J112" i="8"/>
  <c r="I112" i="8"/>
  <c r="H112" i="8"/>
  <c r="J111" i="8"/>
  <c r="I111" i="8"/>
  <c r="H111" i="8"/>
  <c r="J110" i="8"/>
  <c r="I110" i="8"/>
  <c r="H110" i="8"/>
  <c r="J109" i="8"/>
  <c r="I109" i="8"/>
  <c r="H109" i="8"/>
  <c r="J108" i="8"/>
  <c r="I108" i="8"/>
  <c r="H108" i="8"/>
  <c r="J107" i="8"/>
  <c r="I107" i="8"/>
  <c r="H107" i="8"/>
  <c r="J106" i="8"/>
  <c r="I106" i="8"/>
  <c r="H106" i="8"/>
  <c r="J105" i="8"/>
  <c r="I105" i="8"/>
  <c r="H105" i="8"/>
  <c r="J104" i="8"/>
  <c r="I104" i="8"/>
  <c r="H104" i="8"/>
  <c r="J103" i="8"/>
  <c r="I103" i="8"/>
  <c r="H103" i="8"/>
  <c r="J102" i="8"/>
  <c r="I102" i="8"/>
  <c r="H102" i="8"/>
  <c r="J101" i="8"/>
  <c r="I101" i="8"/>
  <c r="H101" i="8"/>
  <c r="J100" i="8"/>
  <c r="I100" i="8"/>
  <c r="H100" i="8"/>
  <c r="J99" i="8"/>
  <c r="I99" i="8"/>
  <c r="H99" i="8"/>
  <c r="J98" i="8"/>
  <c r="I98" i="8"/>
  <c r="H98" i="8"/>
  <c r="J97" i="8"/>
  <c r="I97" i="8"/>
  <c r="H97" i="8"/>
  <c r="J96" i="8"/>
  <c r="I96" i="8"/>
  <c r="H96" i="8"/>
  <c r="J95" i="8"/>
  <c r="I95" i="8"/>
  <c r="H95" i="8"/>
  <c r="J94" i="8"/>
  <c r="I94" i="8"/>
  <c r="H94" i="8"/>
  <c r="J93" i="8"/>
  <c r="I93" i="8"/>
  <c r="H93" i="8"/>
  <c r="J92" i="8"/>
  <c r="I92" i="8"/>
  <c r="H92" i="8"/>
  <c r="J91" i="8"/>
  <c r="I91" i="8"/>
  <c r="H91" i="8"/>
  <c r="J90" i="8"/>
  <c r="I90" i="8"/>
  <c r="H90" i="8"/>
  <c r="J89" i="8"/>
  <c r="I89" i="8"/>
  <c r="H89" i="8"/>
  <c r="J88" i="8"/>
  <c r="I88" i="8"/>
  <c r="H88" i="8"/>
  <c r="J87" i="8"/>
  <c r="I87" i="8"/>
  <c r="H87" i="8"/>
  <c r="J86" i="8"/>
  <c r="I86" i="8"/>
  <c r="H86" i="8"/>
  <c r="J85" i="8"/>
  <c r="I85" i="8"/>
  <c r="H85" i="8"/>
  <c r="J84" i="8"/>
  <c r="I84" i="8"/>
  <c r="H84" i="8"/>
  <c r="J83" i="8"/>
  <c r="I83" i="8"/>
  <c r="H83" i="8"/>
  <c r="J82" i="8"/>
  <c r="I82" i="8"/>
  <c r="H82" i="8"/>
  <c r="J81" i="8"/>
  <c r="J80" i="8"/>
  <c r="I80" i="8"/>
  <c r="H80" i="8"/>
  <c r="J79" i="8"/>
  <c r="I79" i="8"/>
  <c r="H79" i="8"/>
  <c r="J78" i="8"/>
  <c r="I78" i="8"/>
  <c r="H78" i="8"/>
  <c r="J77" i="8"/>
  <c r="I77" i="8"/>
  <c r="H77" i="8"/>
  <c r="J76" i="8"/>
  <c r="I76" i="8"/>
  <c r="H76" i="8"/>
  <c r="J75" i="8"/>
  <c r="I75" i="8"/>
  <c r="H75" i="8"/>
  <c r="J74" i="8"/>
  <c r="I74" i="8"/>
  <c r="H74" i="8"/>
  <c r="J73" i="8"/>
  <c r="I73" i="8"/>
  <c r="H73" i="8"/>
  <c r="J72" i="8"/>
  <c r="I72" i="8"/>
  <c r="H72" i="8"/>
  <c r="J71" i="8"/>
  <c r="I71" i="8"/>
  <c r="H71" i="8"/>
  <c r="J70" i="8"/>
  <c r="I70" i="8"/>
  <c r="H70" i="8"/>
  <c r="J69" i="8"/>
  <c r="I69" i="8"/>
  <c r="H69" i="8"/>
  <c r="J68" i="8"/>
  <c r="I68" i="8"/>
  <c r="H68" i="8"/>
  <c r="J67" i="8"/>
  <c r="I67" i="8"/>
  <c r="H67" i="8"/>
  <c r="J66" i="8"/>
  <c r="I66" i="8"/>
  <c r="H66" i="8"/>
  <c r="J65" i="8"/>
  <c r="I65" i="8"/>
  <c r="H65" i="8"/>
  <c r="J64" i="8"/>
  <c r="I64" i="8"/>
  <c r="H64" i="8"/>
  <c r="J63" i="8"/>
  <c r="I63" i="8"/>
  <c r="H63" i="8"/>
  <c r="J62" i="8"/>
  <c r="I62" i="8"/>
  <c r="H62" i="8"/>
  <c r="J61" i="8"/>
  <c r="I61" i="8"/>
  <c r="H61" i="8"/>
  <c r="J60" i="8"/>
  <c r="I60" i="8"/>
  <c r="H60" i="8"/>
  <c r="J59" i="8"/>
  <c r="I59" i="8"/>
  <c r="H59" i="8"/>
  <c r="J58" i="8"/>
  <c r="I58" i="8"/>
  <c r="H58" i="8"/>
  <c r="J57" i="8"/>
  <c r="I57" i="8"/>
  <c r="H57" i="8"/>
  <c r="J56" i="8"/>
  <c r="I56" i="8"/>
  <c r="H56" i="8"/>
  <c r="J55" i="8"/>
  <c r="I55" i="8"/>
  <c r="H55" i="8"/>
  <c r="J54" i="8"/>
  <c r="I54" i="8"/>
  <c r="H54" i="8"/>
  <c r="J53" i="8"/>
  <c r="I53" i="8"/>
  <c r="H53" i="8"/>
  <c r="J52" i="8"/>
  <c r="I52" i="8"/>
  <c r="H52" i="8"/>
  <c r="J51" i="8"/>
  <c r="I51" i="8"/>
  <c r="H51" i="8"/>
  <c r="J50" i="8"/>
  <c r="I50" i="8"/>
  <c r="H50" i="8"/>
  <c r="J49" i="8"/>
  <c r="I49" i="8"/>
  <c r="H49" i="8"/>
  <c r="J48" i="8"/>
  <c r="I48" i="8"/>
  <c r="H48" i="8"/>
  <c r="J47" i="8"/>
  <c r="I47" i="8"/>
  <c r="H47" i="8"/>
  <c r="J46" i="8"/>
  <c r="I46" i="8"/>
  <c r="H46" i="8"/>
  <c r="J45" i="8"/>
  <c r="I45" i="8"/>
  <c r="H45" i="8"/>
  <c r="J44" i="8"/>
  <c r="I44" i="8"/>
  <c r="H44" i="8"/>
  <c r="J43" i="8"/>
  <c r="I43" i="8"/>
  <c r="H43" i="8"/>
  <c r="J42" i="8"/>
  <c r="I42" i="8"/>
  <c r="H42" i="8"/>
  <c r="J41" i="8"/>
  <c r="I41" i="8"/>
  <c r="H41" i="8"/>
  <c r="J40" i="8"/>
  <c r="I40" i="8"/>
  <c r="H40" i="8"/>
  <c r="J39" i="8"/>
  <c r="I39" i="8"/>
  <c r="H39" i="8"/>
  <c r="J38" i="8"/>
  <c r="I38" i="8"/>
  <c r="H38" i="8"/>
  <c r="J37" i="8"/>
  <c r="I37" i="8"/>
  <c r="H37" i="8"/>
  <c r="J36" i="8"/>
  <c r="I36" i="8"/>
  <c r="H36" i="8"/>
  <c r="J35" i="8"/>
  <c r="I35" i="8"/>
  <c r="H35" i="8"/>
  <c r="J34" i="8"/>
  <c r="I34" i="8"/>
  <c r="H34" i="8"/>
  <c r="J33" i="8"/>
  <c r="I33" i="8"/>
  <c r="H33" i="8"/>
  <c r="J32" i="8"/>
  <c r="I32" i="8"/>
  <c r="H32" i="8"/>
  <c r="J31" i="8"/>
  <c r="I31" i="8"/>
  <c r="H31" i="8"/>
  <c r="J30" i="8"/>
  <c r="I30" i="8"/>
  <c r="H30" i="8"/>
  <c r="J29" i="8"/>
  <c r="I29" i="8"/>
  <c r="H29" i="8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G5" i="8"/>
  <c r="F5" i="8"/>
  <c r="I4" i="8"/>
  <c r="H4" i="8"/>
  <c r="I118" i="7"/>
  <c r="H118" i="7"/>
  <c r="I117" i="7"/>
  <c r="H117" i="7"/>
  <c r="C117" i="7"/>
  <c r="I116" i="7"/>
  <c r="H116" i="7"/>
  <c r="C116" i="7"/>
  <c r="I115" i="7"/>
  <c r="H115" i="7"/>
  <c r="I114" i="7"/>
  <c r="H114" i="7"/>
  <c r="I113" i="7"/>
  <c r="H113" i="7"/>
  <c r="I112" i="7"/>
  <c r="H112" i="7"/>
  <c r="I111" i="7"/>
  <c r="H111" i="7"/>
  <c r="I110" i="7"/>
  <c r="H110" i="7"/>
  <c r="I109" i="7"/>
  <c r="H109" i="7"/>
  <c r="C109" i="7"/>
  <c r="I108" i="7"/>
  <c r="H108" i="7"/>
  <c r="C108" i="7"/>
  <c r="I107" i="7"/>
  <c r="H107" i="7"/>
  <c r="I106" i="7"/>
  <c r="H106" i="7"/>
  <c r="I105" i="7"/>
  <c r="H105" i="7"/>
  <c r="C105" i="7"/>
  <c r="I104" i="7"/>
  <c r="H104" i="7"/>
  <c r="I103" i="7"/>
  <c r="H103" i="7"/>
  <c r="I102" i="7"/>
  <c r="H102" i="7"/>
  <c r="I101" i="7"/>
  <c r="H101" i="7"/>
  <c r="I100" i="7"/>
  <c r="H100" i="7"/>
  <c r="C100" i="7"/>
  <c r="I99" i="7"/>
  <c r="H99" i="7"/>
  <c r="I98" i="7"/>
  <c r="H98" i="7"/>
  <c r="C98" i="7"/>
  <c r="I97" i="7"/>
  <c r="H97" i="7"/>
  <c r="C97" i="7"/>
  <c r="I96" i="7"/>
  <c r="H96" i="7"/>
  <c r="I95" i="7"/>
  <c r="H95" i="7"/>
  <c r="I94" i="7"/>
  <c r="H94" i="7"/>
  <c r="I93" i="7"/>
  <c r="H93" i="7"/>
  <c r="C93" i="7"/>
  <c r="I92" i="7"/>
  <c r="H92" i="7"/>
  <c r="C92" i="7"/>
  <c r="I91" i="7"/>
  <c r="H91" i="7"/>
  <c r="I90" i="7"/>
  <c r="H90" i="7"/>
  <c r="C90" i="7"/>
  <c r="I89" i="7"/>
  <c r="H89" i="7"/>
  <c r="C89" i="7"/>
  <c r="I88" i="7"/>
  <c r="H88" i="7"/>
  <c r="C88" i="7"/>
  <c r="I87" i="7"/>
  <c r="H87" i="7"/>
  <c r="I86" i="7"/>
  <c r="H86" i="7"/>
  <c r="I85" i="7"/>
  <c r="H85" i="7"/>
  <c r="I84" i="7"/>
  <c r="H84" i="7"/>
  <c r="I83" i="7"/>
  <c r="H83" i="7"/>
  <c r="I82" i="7"/>
  <c r="H82" i="7"/>
  <c r="C82" i="7"/>
  <c r="I81" i="7"/>
  <c r="H81" i="7"/>
  <c r="C81" i="7"/>
  <c r="I80" i="7"/>
  <c r="H80" i="7"/>
  <c r="C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C73" i="7"/>
  <c r="I72" i="7"/>
  <c r="H72" i="7"/>
  <c r="C72" i="7"/>
  <c r="I71" i="7"/>
  <c r="H71" i="7"/>
  <c r="I70" i="7"/>
  <c r="H70" i="7"/>
  <c r="I69" i="7"/>
  <c r="H69" i="7"/>
  <c r="C69" i="7"/>
  <c r="I68" i="7"/>
  <c r="H68" i="7"/>
  <c r="I67" i="7"/>
  <c r="H67" i="7"/>
  <c r="I66" i="7"/>
  <c r="H66" i="7"/>
  <c r="I65" i="7"/>
  <c r="H65" i="7"/>
  <c r="C65" i="7"/>
  <c r="I64" i="7"/>
  <c r="H64" i="7"/>
  <c r="C64" i="7"/>
  <c r="I63" i="7"/>
  <c r="H63" i="7"/>
  <c r="I62" i="7"/>
  <c r="H62" i="7"/>
  <c r="I61" i="7"/>
  <c r="H61" i="7"/>
  <c r="I60" i="7"/>
  <c r="H60" i="7"/>
  <c r="C60" i="7"/>
  <c r="I59" i="7"/>
  <c r="H59" i="7"/>
  <c r="I58" i="7"/>
  <c r="H58" i="7"/>
  <c r="I57" i="7"/>
  <c r="H57" i="7"/>
  <c r="C57" i="7"/>
  <c r="I56" i="7"/>
  <c r="H56" i="7"/>
  <c r="I55" i="7"/>
  <c r="H55" i="7"/>
  <c r="I54" i="7"/>
  <c r="H54" i="7"/>
  <c r="I53" i="7"/>
  <c r="H53" i="7"/>
  <c r="C53" i="7"/>
  <c r="I52" i="7"/>
  <c r="H52" i="7"/>
  <c r="C52" i="7"/>
  <c r="I51" i="7"/>
  <c r="H51" i="7"/>
  <c r="C51" i="7"/>
  <c r="I50" i="7"/>
  <c r="H50" i="7"/>
  <c r="C50" i="7"/>
  <c r="I49" i="7"/>
  <c r="H49" i="7"/>
  <c r="I48" i="7"/>
  <c r="H48" i="7"/>
  <c r="I47" i="7"/>
  <c r="H47" i="7"/>
  <c r="I46" i="7"/>
  <c r="H46" i="7"/>
  <c r="I45" i="7"/>
  <c r="H45" i="7"/>
  <c r="C45" i="7"/>
  <c r="I44" i="7"/>
  <c r="H44" i="7"/>
  <c r="C44" i="7"/>
  <c r="I43" i="7"/>
  <c r="H43" i="7"/>
  <c r="C43" i="7"/>
  <c r="I42" i="7"/>
  <c r="H42" i="7"/>
  <c r="C42" i="7"/>
  <c r="I41" i="7"/>
  <c r="H41" i="7"/>
  <c r="I40" i="7"/>
  <c r="H40" i="7"/>
  <c r="C40" i="7"/>
  <c r="I39" i="7"/>
  <c r="H39" i="7"/>
  <c r="I38" i="7"/>
  <c r="H38" i="7"/>
  <c r="I37" i="7"/>
  <c r="H37" i="7"/>
  <c r="C37" i="7"/>
  <c r="I36" i="7"/>
  <c r="H36" i="7"/>
  <c r="C36" i="7"/>
  <c r="I35" i="7"/>
  <c r="H35" i="7"/>
  <c r="C35" i="7"/>
  <c r="I34" i="7"/>
  <c r="H34" i="7"/>
  <c r="C34" i="7"/>
  <c r="I33" i="7"/>
  <c r="H33" i="7"/>
  <c r="I32" i="7"/>
  <c r="H32" i="7"/>
  <c r="I31" i="7"/>
  <c r="H31" i="7"/>
  <c r="I30" i="7"/>
  <c r="H30" i="7"/>
  <c r="I29" i="7"/>
  <c r="H29" i="7"/>
  <c r="C29" i="7"/>
  <c r="I28" i="7"/>
  <c r="H28" i="7"/>
  <c r="C28" i="7"/>
  <c r="I27" i="7"/>
  <c r="H27" i="7"/>
  <c r="C27" i="7"/>
  <c r="I26" i="7"/>
  <c r="H26" i="7"/>
  <c r="C26" i="7"/>
  <c r="I25" i="7"/>
  <c r="H25" i="7"/>
  <c r="I24" i="7"/>
  <c r="H24" i="7"/>
  <c r="I23" i="7"/>
  <c r="H23" i="7"/>
  <c r="I22" i="7"/>
  <c r="H22" i="7"/>
  <c r="I21" i="7"/>
  <c r="H21" i="7"/>
  <c r="C21" i="7"/>
  <c r="I20" i="7"/>
  <c r="H20" i="7"/>
  <c r="C20" i="7"/>
  <c r="I19" i="7"/>
  <c r="H19" i="7"/>
  <c r="C19" i="7"/>
  <c r="I18" i="7"/>
  <c r="H18" i="7"/>
  <c r="C18" i="7"/>
  <c r="I17" i="7"/>
  <c r="H17" i="7"/>
  <c r="I16" i="7"/>
  <c r="H16" i="7"/>
  <c r="I15" i="7"/>
  <c r="H15" i="7"/>
  <c r="I14" i="7"/>
  <c r="H14" i="7"/>
  <c r="I13" i="7"/>
  <c r="H13" i="7"/>
  <c r="C13" i="7"/>
  <c r="I12" i="7"/>
  <c r="H12" i="7"/>
  <c r="C12" i="7"/>
  <c r="I11" i="7"/>
  <c r="H11" i="7"/>
  <c r="C11" i="7"/>
  <c r="I10" i="7"/>
  <c r="H10" i="7"/>
  <c r="C10" i="7"/>
  <c r="I9" i="7"/>
  <c r="H9" i="7"/>
  <c r="I8" i="7"/>
  <c r="H8" i="7"/>
  <c r="C8" i="7"/>
  <c r="I7" i="7"/>
  <c r="H7" i="7"/>
  <c r="C7" i="7"/>
  <c r="G5" i="7"/>
  <c r="F5" i="7"/>
  <c r="F5" i="6"/>
  <c r="I7" i="6"/>
  <c r="E7" i="6"/>
  <c r="I120" i="6"/>
  <c r="H120" i="6"/>
  <c r="I119" i="6"/>
  <c r="H119" i="6"/>
  <c r="I118" i="6"/>
  <c r="H118" i="6"/>
  <c r="I117" i="6"/>
  <c r="H117" i="6"/>
  <c r="I116" i="6"/>
  <c r="H116" i="6"/>
  <c r="I115" i="6"/>
  <c r="H115" i="6"/>
  <c r="I114" i="6"/>
  <c r="H114" i="6"/>
  <c r="E114" i="6"/>
  <c r="I113" i="6"/>
  <c r="H113" i="6"/>
  <c r="E113" i="6"/>
  <c r="I112" i="6"/>
  <c r="H112" i="6"/>
  <c r="E112" i="6"/>
  <c r="I111" i="6"/>
  <c r="H111" i="6"/>
  <c r="E111" i="6"/>
  <c r="I110" i="6"/>
  <c r="H110" i="6"/>
  <c r="E110" i="6"/>
  <c r="I109" i="6"/>
  <c r="H109" i="6"/>
  <c r="E109" i="6"/>
  <c r="I108" i="6"/>
  <c r="H108" i="6"/>
  <c r="E108" i="6"/>
  <c r="I107" i="6"/>
  <c r="H107" i="6"/>
  <c r="E107" i="6"/>
  <c r="I106" i="6"/>
  <c r="H106" i="6"/>
  <c r="E106" i="6"/>
  <c r="I105" i="6"/>
  <c r="H105" i="6"/>
  <c r="E105" i="6"/>
  <c r="I104" i="6"/>
  <c r="H104" i="6"/>
  <c r="E104" i="6"/>
  <c r="I103" i="6"/>
  <c r="H103" i="6"/>
  <c r="E103" i="6"/>
  <c r="I102" i="6"/>
  <c r="H102" i="6"/>
  <c r="E102" i="6"/>
  <c r="I101" i="6"/>
  <c r="H101" i="6"/>
  <c r="E101" i="6"/>
  <c r="I100" i="6"/>
  <c r="H100" i="6"/>
  <c r="E100" i="6"/>
  <c r="I99" i="6"/>
  <c r="H99" i="6"/>
  <c r="E99" i="6"/>
  <c r="I98" i="6"/>
  <c r="H98" i="6"/>
  <c r="E98" i="6"/>
  <c r="I97" i="6"/>
  <c r="H97" i="6"/>
  <c r="E97" i="6"/>
  <c r="I96" i="6"/>
  <c r="H96" i="6"/>
  <c r="E96" i="6"/>
  <c r="I95" i="6"/>
  <c r="H95" i="6"/>
  <c r="E95" i="6"/>
  <c r="I94" i="6"/>
  <c r="H94" i="6"/>
  <c r="E94" i="6"/>
  <c r="I93" i="6"/>
  <c r="H93" i="6"/>
  <c r="E93" i="6"/>
  <c r="I92" i="6"/>
  <c r="H92" i="6"/>
  <c r="E92" i="6"/>
  <c r="I91" i="6"/>
  <c r="H91" i="6"/>
  <c r="E91" i="6"/>
  <c r="I90" i="6"/>
  <c r="H90" i="6"/>
  <c r="E90" i="6"/>
  <c r="I89" i="6"/>
  <c r="H89" i="6"/>
  <c r="E89" i="6"/>
  <c r="I88" i="6"/>
  <c r="H88" i="6"/>
  <c r="E88" i="6"/>
  <c r="I87" i="6"/>
  <c r="H87" i="6"/>
  <c r="E87" i="6"/>
  <c r="I86" i="6"/>
  <c r="H86" i="6"/>
  <c r="E86" i="6"/>
  <c r="I85" i="6"/>
  <c r="H85" i="6"/>
  <c r="E85" i="6"/>
  <c r="I84" i="6"/>
  <c r="H84" i="6"/>
  <c r="E84" i="6"/>
  <c r="I83" i="6"/>
  <c r="H83" i="6"/>
  <c r="E83" i="6"/>
  <c r="I82" i="6"/>
  <c r="H82" i="6"/>
  <c r="E82" i="6"/>
  <c r="I81" i="6"/>
  <c r="H81" i="6"/>
  <c r="E81" i="6"/>
  <c r="I80" i="6"/>
  <c r="H80" i="6"/>
  <c r="E80" i="6"/>
  <c r="I79" i="6"/>
  <c r="H79" i="6"/>
  <c r="E79" i="6"/>
  <c r="I78" i="6"/>
  <c r="H78" i="6"/>
  <c r="E78" i="6"/>
  <c r="I77" i="6"/>
  <c r="H77" i="6"/>
  <c r="E77" i="6"/>
  <c r="I76" i="6"/>
  <c r="H76" i="6"/>
  <c r="E76" i="6"/>
  <c r="I75" i="6"/>
  <c r="H75" i="6"/>
  <c r="E75" i="6"/>
  <c r="I74" i="6"/>
  <c r="H74" i="6"/>
  <c r="E74" i="6"/>
  <c r="I73" i="6"/>
  <c r="H73" i="6"/>
  <c r="E73" i="6"/>
  <c r="I72" i="6"/>
  <c r="H72" i="6"/>
  <c r="E72" i="6"/>
  <c r="I71" i="6"/>
  <c r="H71" i="6"/>
  <c r="E71" i="6"/>
  <c r="I70" i="6"/>
  <c r="H70" i="6"/>
  <c r="E70" i="6"/>
  <c r="I69" i="6"/>
  <c r="H69" i="6"/>
  <c r="E69" i="6"/>
  <c r="I68" i="6"/>
  <c r="H68" i="6"/>
  <c r="E68" i="6"/>
  <c r="I67" i="6"/>
  <c r="H67" i="6"/>
  <c r="E67" i="6"/>
  <c r="I66" i="6"/>
  <c r="H66" i="6"/>
  <c r="E66" i="6"/>
  <c r="I65" i="6"/>
  <c r="H65" i="6"/>
  <c r="E65" i="6"/>
  <c r="I64" i="6"/>
  <c r="H64" i="6"/>
  <c r="E64" i="6"/>
  <c r="I63" i="6"/>
  <c r="H63" i="6"/>
  <c r="E63" i="6"/>
  <c r="I62" i="6"/>
  <c r="H62" i="6"/>
  <c r="E62" i="6"/>
  <c r="I61" i="6"/>
  <c r="H61" i="6"/>
  <c r="E61" i="6"/>
  <c r="I60" i="6"/>
  <c r="H60" i="6"/>
  <c r="E60" i="6"/>
  <c r="I59" i="6"/>
  <c r="H59" i="6"/>
  <c r="E59" i="6"/>
  <c r="I58" i="6"/>
  <c r="H58" i="6"/>
  <c r="E58" i="6"/>
  <c r="I57" i="6"/>
  <c r="H57" i="6"/>
  <c r="E57" i="6"/>
  <c r="I56" i="6"/>
  <c r="H56" i="6"/>
  <c r="E56" i="6"/>
  <c r="I55" i="6"/>
  <c r="H55" i="6"/>
  <c r="E55" i="6"/>
  <c r="I54" i="6"/>
  <c r="H54" i="6"/>
  <c r="E54" i="6"/>
  <c r="I53" i="6"/>
  <c r="H53" i="6"/>
  <c r="E53" i="6"/>
  <c r="I52" i="6"/>
  <c r="H52" i="6"/>
  <c r="E52" i="6"/>
  <c r="I51" i="6"/>
  <c r="H51" i="6"/>
  <c r="E51" i="6"/>
  <c r="I50" i="6"/>
  <c r="H50" i="6"/>
  <c r="E50" i="6"/>
  <c r="I49" i="6"/>
  <c r="H49" i="6"/>
  <c r="E49" i="6"/>
  <c r="I48" i="6"/>
  <c r="H48" i="6"/>
  <c r="E48" i="6"/>
  <c r="I47" i="6"/>
  <c r="H47" i="6"/>
  <c r="E47" i="6"/>
  <c r="I46" i="6"/>
  <c r="H46" i="6"/>
  <c r="E46" i="6"/>
  <c r="I45" i="6"/>
  <c r="H45" i="6"/>
  <c r="E45" i="6"/>
  <c r="I44" i="6"/>
  <c r="H44" i="6"/>
  <c r="E44" i="6"/>
  <c r="I43" i="6"/>
  <c r="H43" i="6"/>
  <c r="E43" i="6"/>
  <c r="I42" i="6"/>
  <c r="H42" i="6"/>
  <c r="E42" i="6"/>
  <c r="I41" i="6"/>
  <c r="H41" i="6"/>
  <c r="E41" i="6"/>
  <c r="I40" i="6"/>
  <c r="H40" i="6"/>
  <c r="E40" i="6"/>
  <c r="I39" i="6"/>
  <c r="H39" i="6"/>
  <c r="E39" i="6"/>
  <c r="I38" i="6"/>
  <c r="H38" i="6"/>
  <c r="E38" i="6"/>
  <c r="I37" i="6"/>
  <c r="H37" i="6"/>
  <c r="E37" i="6"/>
  <c r="I36" i="6"/>
  <c r="H36" i="6"/>
  <c r="E36" i="6"/>
  <c r="I35" i="6"/>
  <c r="H35" i="6"/>
  <c r="E35" i="6"/>
  <c r="I34" i="6"/>
  <c r="H34" i="6"/>
  <c r="E34" i="6"/>
  <c r="I33" i="6"/>
  <c r="H33" i="6"/>
  <c r="E33" i="6"/>
  <c r="I32" i="6"/>
  <c r="H32" i="6"/>
  <c r="E32" i="6"/>
  <c r="I31" i="6"/>
  <c r="H31" i="6"/>
  <c r="E31" i="6"/>
  <c r="I30" i="6"/>
  <c r="H30" i="6"/>
  <c r="E30" i="6"/>
  <c r="I29" i="6"/>
  <c r="H29" i="6"/>
  <c r="E29" i="6"/>
  <c r="I28" i="6"/>
  <c r="H28" i="6"/>
  <c r="E28" i="6"/>
  <c r="I27" i="6"/>
  <c r="H27" i="6"/>
  <c r="E27" i="6"/>
  <c r="I26" i="6"/>
  <c r="H26" i="6"/>
  <c r="E26" i="6"/>
  <c r="I25" i="6"/>
  <c r="H25" i="6"/>
  <c r="E25" i="6"/>
  <c r="I24" i="6"/>
  <c r="H24" i="6"/>
  <c r="E24" i="6"/>
  <c r="I23" i="6"/>
  <c r="H23" i="6"/>
  <c r="E23" i="6"/>
  <c r="I22" i="6"/>
  <c r="H22" i="6"/>
  <c r="E22" i="6"/>
  <c r="I21" i="6"/>
  <c r="H21" i="6"/>
  <c r="E21" i="6"/>
  <c r="I20" i="6"/>
  <c r="H20" i="6"/>
  <c r="E20" i="6"/>
  <c r="I19" i="6"/>
  <c r="H19" i="6"/>
  <c r="E19" i="6"/>
  <c r="I18" i="6"/>
  <c r="H18" i="6"/>
  <c r="E18" i="6"/>
  <c r="I17" i="6"/>
  <c r="H17" i="6"/>
  <c r="E17" i="6"/>
  <c r="I16" i="6"/>
  <c r="H16" i="6"/>
  <c r="E16" i="6"/>
  <c r="I15" i="6"/>
  <c r="H15" i="6"/>
  <c r="E15" i="6"/>
  <c r="I14" i="6"/>
  <c r="H14" i="6"/>
  <c r="E14" i="6"/>
  <c r="I13" i="6"/>
  <c r="H13" i="6"/>
  <c r="E13" i="6"/>
  <c r="I12" i="6"/>
  <c r="H12" i="6"/>
  <c r="E12" i="6"/>
  <c r="I11" i="6"/>
  <c r="H11" i="6"/>
  <c r="E11" i="6"/>
  <c r="I10" i="6"/>
  <c r="H10" i="6"/>
  <c r="E10" i="6"/>
  <c r="I9" i="6"/>
  <c r="H9" i="6"/>
  <c r="E9" i="6"/>
  <c r="I8" i="6"/>
  <c r="H8" i="6"/>
  <c r="E8" i="6"/>
  <c r="H7" i="6"/>
  <c r="C7" i="6"/>
  <c r="G5" i="6"/>
</calcChain>
</file>

<file path=xl/sharedStrings.xml><?xml version="1.0" encoding="utf-8"?>
<sst xmlns="http://schemas.openxmlformats.org/spreadsheetml/2006/main" count="1984" uniqueCount="251">
  <si>
    <t>Areas &gt;&gt;</t>
  </si>
  <si>
    <t>Audiences &gt;&gt;</t>
  </si>
  <si>
    <t>A25-54</t>
  </si>
  <si>
    <t>Summary &gt;&gt;</t>
  </si>
  <si>
    <t>Summary</t>
  </si>
  <si>
    <t>Date &gt;&gt;</t>
  </si>
  <si>
    <t>Category</t>
  </si>
  <si>
    <t>Occasions</t>
  </si>
  <si>
    <t>GRP</t>
  </si>
  <si>
    <t>  ACCOMMODATIONS</t>
  </si>
  <si>
    <t>  ACCOUNTING AND CONSULTING</t>
  </si>
  <si>
    <t>  ADULT RETAIL STORES</t>
  </si>
  <si>
    <t>  ADVERTISING SERVICES</t>
  </si>
  <si>
    <t>  ADVISORY</t>
  </si>
  <si>
    <t>  ALCOHOL</t>
  </si>
  <si>
    <t>  AMUSEMENT PARKS</t>
  </si>
  <si>
    <t>  APPAREL &amp; ACCESSORY STORES</t>
  </si>
  <si>
    <t>  ASSOCIATIONS (GENERAL)</t>
  </si>
  <si>
    <t>.</t>
  </si>
  <si>
    <t>  AUTO ACCESSORIES</t>
  </si>
  <si>
    <t>  AUTO INSURANCE</t>
  </si>
  <si>
    <t>  AUTOMOTIVE CORPORATE</t>
  </si>
  <si>
    <t>  AUTOMOTIVE STORES</t>
  </si>
  <si>
    <t>  BANKING SERVICES</t>
  </si>
  <si>
    <t>  BEAUTY &amp; COSMETIC STORES</t>
  </si>
  <si>
    <t>  BEAUTY SERVICES</t>
  </si>
  <si>
    <t>  BEER</t>
  </si>
  <si>
    <t>  BUILDING MATERIALS</t>
  </si>
  <si>
    <t>  BUILDING PRODUCTS</t>
  </si>
  <si>
    <t>  BUSINESS BANKING</t>
  </si>
  <si>
    <t>  BUSINESS SERVICES</t>
  </si>
  <si>
    <t>  CANDY &amp; SNACKS</t>
  </si>
  <si>
    <t>  CASINOS &amp; RESORTS</t>
  </si>
  <si>
    <t>  CDS, DVD &amp; BLU-RAYS</t>
  </si>
  <si>
    <t>  CLEANING SERVICES</t>
  </si>
  <si>
    <t>  COMMUNITY SERVICES</t>
  </si>
  <si>
    <t>  COMPUTERS, LAPTOPS &amp; TABLETS</t>
  </si>
  <si>
    <t>  CONSTRUCTION SERVICES</t>
  </si>
  <si>
    <t>  CREDIT CARDS</t>
  </si>
  <si>
    <t>  CREDIT UNIONS</t>
  </si>
  <si>
    <t>  CURRENCY</t>
  </si>
  <si>
    <t>  DAG(DEALERS ASSOCIATION GROUP)</t>
  </si>
  <si>
    <t>  DEBT MANAGEMENT</t>
  </si>
  <si>
    <t>  DELIVERY SERVICES</t>
  </si>
  <si>
    <t>  DEPARTMENT STORES</t>
  </si>
  <si>
    <t>  DISTRIBUTION SERVICES</t>
  </si>
  <si>
    <t>  EDUCATION</t>
  </si>
  <si>
    <t>  EDUCATION SERVICES</t>
  </si>
  <si>
    <t>  ELECTRONIC STORES</t>
  </si>
  <si>
    <t>  EMPLOYMENT SERVICES</t>
  </si>
  <si>
    <t>  ENTERTAINMENT, MEDIA</t>
  </si>
  <si>
    <t>  ENTERTAINMENT, VENUES</t>
  </si>
  <si>
    <t>  EXTERMINATION SERVICES</t>
  </si>
  <si>
    <t>  EYE CARE</t>
  </si>
  <si>
    <t>  FARMING EQUIPMENT &amp; SUPPLY STORES</t>
  </si>
  <si>
    <t>  FINANCIAL ACCOUNTS &amp; SERVICES</t>
  </si>
  <si>
    <t>  FINANCIAL SERVICES</t>
  </si>
  <si>
    <t>  FINANCING</t>
  </si>
  <si>
    <t>  FLOORING</t>
  </si>
  <si>
    <t>  FOOD</t>
  </si>
  <si>
    <t>  FOOD &amp; BEVERAGE STORES</t>
  </si>
  <si>
    <t>  FOOD SERVICES</t>
  </si>
  <si>
    <t>  FURNITURE &amp; HOME FURNISHING STORES</t>
  </si>
  <si>
    <t>  GOVERNMENT RELATED</t>
  </si>
  <si>
    <t>  HEALTH CARE</t>
  </si>
  <si>
    <t>  HEALTH CARE SERVICES</t>
  </si>
  <si>
    <t>  HEALTH STORES</t>
  </si>
  <si>
    <t>  HOBBY STORES</t>
  </si>
  <si>
    <t>  HOME &amp; GARDEN: HOME IMPROVEMENT</t>
  </si>
  <si>
    <t>  HOME &amp; GARDEN: PLUMBING</t>
  </si>
  <si>
    <t>  HOME IMPROVEMENT SERVICES</t>
  </si>
  <si>
    <t>  HOME IMPROVEMENT STORES</t>
  </si>
  <si>
    <t>  HOSPITALS &amp; CLINICS</t>
  </si>
  <si>
    <t>  INCENTIVE PROGRAMS</t>
  </si>
  <si>
    <t>  INDUSTRIAL EQUIPMENT &amp; SUPPLY STORES</t>
  </si>
  <si>
    <t>  INSURANCE BROKERS</t>
  </si>
  <si>
    <t>  INTERNET GAMING</t>
  </si>
  <si>
    <t>  INVESTMENT BANKING</t>
  </si>
  <si>
    <t>  INVESTMENT PRODUCTS</t>
  </si>
  <si>
    <t>  LABOUR</t>
  </si>
  <si>
    <t>  LEGAL SERVICES</t>
  </si>
  <si>
    <t>  LOCAL DEALERSHIPS</t>
  </si>
  <si>
    <t>  LOTTERIES</t>
  </si>
  <si>
    <t>  MAJOR APPLIANCES</t>
  </si>
  <si>
    <t>  MANUFACTURING PRODUCTS</t>
  </si>
  <si>
    <t>  MATTRESS</t>
  </si>
  <si>
    <t>  MEDICAL AIDS, SUPPLIES &amp; EQUIPMENT</t>
  </si>
  <si>
    <t>  MEDICAL PROCEDURES</t>
  </si>
  <si>
    <t>  MORTGAGES</t>
  </si>
  <si>
    <t>  MULTIPLE INSURANCE</t>
  </si>
  <si>
    <t>  NIGHT CLUBS &amp; BARS</t>
  </si>
  <si>
    <t>  OFFICE ELECTRONICS &amp; MACHINES</t>
  </si>
  <si>
    <t>  OFFICE EQUIPMENT &amp; SUPPLY STORES</t>
  </si>
  <si>
    <t>  ONLINE SERVICES</t>
  </si>
  <si>
    <t>  OTHER SERVICES</t>
  </si>
  <si>
    <t>  PERFORMING ARTS</t>
  </si>
  <si>
    <t>  PERSONAL CARE PRODUCTS</t>
  </si>
  <si>
    <t>  PERSONAL SERVICES</t>
  </si>
  <si>
    <t>  PET STORES</t>
  </si>
  <si>
    <t>  PHARMACEUTICAL PRODUCTS &amp; MEDICINES</t>
  </si>
  <si>
    <t>  PROFESSIONAL SERVICES</t>
  </si>
  <si>
    <t>  PROMOTIONAL SERVICES</t>
  </si>
  <si>
    <t>  PROPERTY</t>
  </si>
  <si>
    <t>  PROTECTION SERVICES</t>
  </si>
  <si>
    <t>  PSA</t>
  </si>
  <si>
    <t>  REAL ESTATE DEVELOPERS</t>
  </si>
  <si>
    <t>  REAL ESTATE DEVELOPMENTS</t>
  </si>
  <si>
    <t>  REAL ESTATE SERVICES</t>
  </si>
  <si>
    <t>  RECREATION &amp; COMMUNITY CENTRES</t>
  </si>
  <si>
    <t>  RECREATIONAL VEHICLE RETAILERS</t>
  </si>
  <si>
    <t>  RESTAURANT</t>
  </si>
  <si>
    <t>  RETAIL SERVICES</t>
  </si>
  <si>
    <t>  SAFETY SERVICES</t>
  </si>
  <si>
    <t>  SERVICES</t>
  </si>
  <si>
    <t>  SHOWS &amp; EXHIBITIONS</t>
  </si>
  <si>
    <t>  SOFTWARE</t>
  </si>
  <si>
    <t>  SPECIALTY RETAIL STORES</t>
  </si>
  <si>
    <t>  SPORTING EVENTS</t>
  </si>
  <si>
    <t>  SPORTING GOODS STORES</t>
  </si>
  <si>
    <t>  SPORTING MEMBERSHIPS</t>
  </si>
  <si>
    <t>  SPORTS</t>
  </si>
  <si>
    <t>  SPORTS TEAMS</t>
  </si>
  <si>
    <t>  STORE SERVICES</t>
  </si>
  <si>
    <t>  TECHNOLOGY SERVICES</t>
  </si>
  <si>
    <t>  TIRES &amp; WHEELS</t>
  </si>
  <si>
    <t>  TOURISM</t>
  </si>
  <si>
    <t>  TRANSPORTATION</t>
  </si>
  <si>
    <t>  TRANSPORTATION SERVICES</t>
  </si>
  <si>
    <t>  TRAVEL INSURANCE</t>
  </si>
  <si>
    <t>  TRAVEL SERVICES &amp; REWARDS</t>
  </si>
  <si>
    <t>  UTILITIES</t>
  </si>
  <si>
    <t>  VITAMINS</t>
  </si>
  <si>
    <t>  WASTE MANAGEMENT SERVICES</t>
  </si>
  <si>
    <t>  WEALTH</t>
  </si>
  <si>
    <t>  CLEANERS: OTHER</t>
  </si>
  <si>
    <t>  COFFEE</t>
  </si>
  <si>
    <t>  ELECTRICITY</t>
  </si>
  <si>
    <t>  FITNESS</t>
  </si>
  <si>
    <t>  HOME INSURANCE</t>
  </si>
  <si>
    <t>  PAYMENT SYSTEMS</t>
  </si>
  <si>
    <t>  RENTAL SERVICES</t>
  </si>
  <si>
    <t>  SHOPPING CENTRES &amp; MALLS</t>
  </si>
  <si>
    <t>  SPICES &amp; SEASONINGS</t>
  </si>
  <si>
    <t>  SPORTING LEAGUES</t>
  </si>
  <si>
    <t>  TELECOMMUNICATION SERVICES</t>
  </si>
  <si>
    <t>Vancouver CTRL</t>
  </si>
  <si>
    <t>  CANNED &amp; BOTTLED</t>
  </si>
  <si>
    <t>  DENTAL CARE</t>
  </si>
  <si>
    <t>  FRESH MEATS</t>
  </si>
  <si>
    <t>  FUNERAL SERVICES</t>
  </si>
  <si>
    <t>  INVESTMENT SERVICES</t>
  </si>
  <si>
    <t>  MANUFACTURING</t>
  </si>
  <si>
    <t>  MANUFACTURING SERVICES</t>
  </si>
  <si>
    <t>  ANIMAL SERVICES</t>
  </si>
  <si>
    <t>  ENVIRONMENTAL SERVICES</t>
  </si>
  <si>
    <t>  HOME SECURITY</t>
  </si>
  <si>
    <t>A 25-54 Montreal CTRL</t>
  </si>
  <si>
    <t>Total</t>
  </si>
  <si>
    <t>Diff. Occs.</t>
  </si>
  <si>
    <t>Diff GRP</t>
  </si>
  <si>
    <t xml:space="preserve">YOY </t>
  </si>
  <si>
    <t>Rank</t>
  </si>
  <si>
    <t>Diff</t>
  </si>
  <si>
    <t xml:space="preserve">% of Total </t>
  </si>
  <si>
    <t>A 25-54 Calgary CTRL</t>
  </si>
  <si>
    <t>A 25-54 Vancouver CTRL</t>
  </si>
  <si>
    <t>A 25-54 Toronto CTRL</t>
  </si>
  <si>
    <t>Occasions [Ac]</t>
  </si>
  <si>
    <t>  PERSONAL CARE: OTHER</t>
  </si>
  <si>
    <t>  RECREATIONAL SHOOTING</t>
  </si>
  <si>
    <t>  MEDICAL SUPPLIES</t>
  </si>
  <si>
    <t>A 25-54 Edmonton CTRL</t>
  </si>
  <si>
    <t>  COMMUNICATION TECHNOLOGY</t>
  </si>
  <si>
    <t>  TRANSPORTATION INFRASTRUCTURE</t>
  </si>
  <si>
    <t>  HEATING &amp; COOLING</t>
  </si>
  <si>
    <t>  MOTOR OILS, FLUIDS &amp; ADDITIVES</t>
  </si>
  <si>
    <t>  SMALL APPLIANCES</t>
  </si>
  <si>
    <t>  SKIN CARE</t>
  </si>
  <si>
    <t>  TELECOM CONSUMER SERVICES</t>
  </si>
  <si>
    <t>  SAUCES</t>
  </si>
  <si>
    <t>Montreal CTRL Total</t>
  </si>
  <si>
    <t>  APPAREL SERVICES</t>
  </si>
  <si>
    <t>  BABY STORES</t>
  </si>
  <si>
    <t>  INDUSTRY</t>
  </si>
  <si>
    <t>  FROZEN FOODS</t>
  </si>
  <si>
    <t>  LIFE INSURANCE</t>
  </si>
  <si>
    <t>  INTERNET RELATED SERVICES</t>
  </si>
  <si>
    <t>  ENTERTAINMENT &amp; MEDIA</t>
  </si>
  <si>
    <t>  HUNTING</t>
  </si>
  <si>
    <t>  SUPPLEMENTS</t>
  </si>
  <si>
    <t>  MORTGAGE</t>
  </si>
  <si>
    <t>  ADVISORY BANKING SERVICES</t>
  </si>
  <si>
    <t>  FARMING EQUIPMENT</t>
  </si>
  <si>
    <t>  UNISEX FOOTWEAR</t>
  </si>
  <si>
    <t>  HOME &amp; GARDEN: OUTDOOR PRODUCTS</t>
  </si>
  <si>
    <t>  GOLF</t>
  </si>
  <si>
    <t>  PET ESSENTIALS</t>
  </si>
  <si>
    <t>  STORAGE</t>
  </si>
  <si>
    <t>  ELECTRICAL</t>
  </si>
  <si>
    <t>  EVERY DAY BANKING</t>
  </si>
  <si>
    <t>  ENERGY SERVICES</t>
  </si>
  <si>
    <t>  BODY CARE</t>
  </si>
  <si>
    <t>  OUTDOOR POWER EQUIPMENT</t>
  </si>
  <si>
    <t>  SPORTS EQUIPMENT</t>
  </si>
  <si>
    <t>  GENERAL</t>
  </si>
  <si>
    <t>  TECHNOLOGY</t>
  </si>
  <si>
    <t>  POLITICAL PROMOS</t>
  </si>
  <si>
    <t>  AUDIO &amp; MEDIA ACCESSORIES</t>
  </si>
  <si>
    <t>  BARBEQUES</t>
  </si>
  <si>
    <t>  DECK</t>
  </si>
  <si>
    <t>  FOOD IMAGE</t>
  </si>
  <si>
    <t>  GARDEN CENTRE</t>
  </si>
  <si>
    <t>  NON-CARBONATED BEVERAGES</t>
  </si>
  <si>
    <t>  SAVINGS</t>
  </si>
  <si>
    <t>  COSMETICS</t>
  </si>
  <si>
    <t>  DAIRY</t>
  </si>
  <si>
    <t>  HOME &amp; GARDEN: PAINTS</t>
  </si>
  <si>
    <t>  POOL &amp; HOT TUBS</t>
  </si>
  <si>
    <t>  BIKES &amp; ACCESSORIES</t>
  </si>
  <si>
    <t>  HOME &amp; GARDEN: LAWN PRODUCTS</t>
  </si>
  <si>
    <t>2023-05-01 - 2023-05-28</t>
  </si>
  <si>
    <t>2022-04-25 - 2022-05-29</t>
  </si>
  <si>
    <t>  CHRISTMAS</t>
  </si>
  <si>
    <t>  DIET &amp; WEIGHT LOSS AIDS</t>
  </si>
  <si>
    <t>  FARMING-RELATED PRODUCTS</t>
  </si>
  <si>
    <t>  FARMS</t>
  </si>
  <si>
    <t>  MEMBERSHIP SERVICES</t>
  </si>
  <si>
    <t>  NEW PRODUCT</t>
  </si>
  <si>
    <t>  PAINT &amp; SUPPLIES</t>
  </si>
  <si>
    <t>  PET FOOD</t>
  </si>
  <si>
    <t>  SPORTS SERVICES</t>
  </si>
  <si>
    <t xml:space="preserve"> </t>
  </si>
  <si>
    <r>
      <t xml:space="preserve">2023-05-01 - 2023-05-28 - </t>
    </r>
    <r>
      <rPr>
        <b/>
        <sz val="9"/>
        <color rgb="FFFF0000"/>
        <rFont val="Montserrat Medium"/>
      </rPr>
      <t>4wks</t>
    </r>
  </si>
  <si>
    <r>
      <t xml:space="preserve">2022-04-25 - 2022-05-29 - </t>
    </r>
    <r>
      <rPr>
        <b/>
        <sz val="9"/>
        <color rgb="FFFF0000"/>
        <rFont val="Montserrat Medium"/>
      </rPr>
      <t>5 wks</t>
    </r>
  </si>
  <si>
    <t>  ATHLETIC &amp; ENERGY DRINKS</t>
  </si>
  <si>
    <t>  CAMERAS, CAMCORDERS &amp; FILM</t>
  </si>
  <si>
    <t>  FURNITURE</t>
  </si>
  <si>
    <t>  HOME OFFICE</t>
  </si>
  <si>
    <t>  CAMPING</t>
  </si>
  <si>
    <t>  RAW MATERIAL</t>
  </si>
  <si>
    <t>  CLEANERS: ALL PURPOSE</t>
  </si>
  <si>
    <t>  COUNTERTOPS</t>
  </si>
  <si>
    <t>  EXERCISE &amp; DIETING SERVICES</t>
  </si>
  <si>
    <t>  GIFT SETS</t>
  </si>
  <si>
    <t>  HOUSEHOLD NEEDS: FOOD WRAP &amp; STORAGE</t>
  </si>
  <si>
    <t>  NON-ALCOHOL</t>
  </si>
  <si>
    <t>  TRAINING SERVICES</t>
  </si>
  <si>
    <t>Toronto CTRL</t>
  </si>
  <si>
    <t>  COMMODITIES</t>
  </si>
  <si>
    <t>  HAIR REMOVAL</t>
  </si>
  <si>
    <t>  HOME &amp; GARDEN: HARDWARE &amp;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</si>
</sst>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0.0%"/>
  </numFmts>
  <fonts count="12" x14ac:knownFonts="1">
    <font>
      <sz val="9"/>
      <color theme="1"/>
      <name val="Proxima Nova Rg"/>
      <family val="2"/>
    </font>
    <font>
      <sz val="9"/>
      <color theme="1"/>
      <name val="Proxima Nova Rg"/>
      <family val="2"/>
    </font>
    <font>
      <sz val="9"/>
      <color rgb="FF000000"/>
      <name val="Proxima Nova Rg"/>
      <family val="2"/>
    </font>
    <font>
      <sz val="9"/>
      <color rgb="FF000A1E"/>
      <name val="Proxima Nova Rg"/>
      <family val="2"/>
    </font>
    <font>
      <b/>
      <sz val="9"/>
      <color theme="0"/>
      <name val="Montserrat Medium"/>
    </font>
    <font>
      <b/>
      <sz val="9"/>
      <color rgb="FF000000"/>
      <name val="Montserrat Medium"/>
    </font>
    <font>
      <b/>
      <sz val="9"/>
      <color theme="1"/>
      <name val="Montserrat Medium"/>
    </font>
    <font>
      <sz val="9"/>
      <color theme="0"/>
      <name val="Montserrat Medium"/>
    </font>
    <font>
      <sz val="9"/>
      <color theme="1"/>
      <name val="Montserrat Medium"/>
    </font>
    <font>
      <b/>
      <sz val="9"/>
      <color rgb="FF000A1E"/>
      <name val="Montserrat Medium"/>
    </font>
    <font>
      <sz val="9"/>
      <color rgb="FF000A1E"/>
      <name val="Montserrat Medium"/>
    </font>
    <font>
      <b/>
      <sz val="9"/>
      <color rgb="FFFF0000"/>
      <name val="Montserrat Medium"/>
    </font>
  </fonts>
  <fills count="12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E2E5E9"/>
        <bgColor indexed="64"/>
      </patternFill>
    </fill>
    <fill>
      <patternFill patternType="solid">
        <fgColor rgb="FFE7EAED"/>
        <bgColor indexed="64"/>
      </patternFill>
    </fill>
    <fill>
      <patternFill patternType="solid">
        <fgColor rgb="FFE3E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EBE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3" fontId="4" fillId="9" borderId="6" xfId="0" applyNumberFormat="1" applyFont="1" applyFill="1" applyBorder="1" applyAlignment="1">
      <alignment horizontal="right" vertical="center"/>
    </xf>
    <xf numFmtId="0" fontId="6" fillId="0" borderId="0" xfId="0" applyFont="1"/>
    <xf numFmtId="3" fontId="4" fillId="9" borderId="6" xfId="0" applyNumberFormat="1" applyFont="1" applyFill="1" applyBorder="1" applyAlignment="1">
      <alignment horizontal="center" vertical="center"/>
    </xf>
    <xf numFmtId="3" fontId="5" fillId="10" borderId="17" xfId="0" applyNumberFormat="1" applyFont="1" applyFill="1" applyBorder="1" applyAlignment="1">
      <alignment horizontal="center" vertical="center"/>
    </xf>
    <xf numFmtId="3" fontId="5" fillId="10" borderId="4" xfId="0" applyNumberFormat="1" applyFont="1" applyFill="1" applyBorder="1" applyAlignment="1">
      <alignment horizontal="center" vertical="center"/>
    </xf>
    <xf numFmtId="164" fontId="5" fillId="10" borderId="4" xfId="0" applyNumberFormat="1" applyFont="1" applyFill="1" applyBorder="1" applyAlignment="1">
      <alignment horizontal="center" vertical="center"/>
    </xf>
    <xf numFmtId="3" fontId="5" fillId="10" borderId="8" xfId="0" applyNumberFormat="1" applyFont="1" applyFill="1" applyBorder="1" applyAlignment="1">
      <alignment horizontal="center" vertical="center"/>
    </xf>
    <xf numFmtId="3" fontId="7" fillId="9" borderId="21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164" fontId="7" fillId="9" borderId="1" xfId="0" applyNumberFormat="1" applyFont="1" applyFill="1" applyBorder="1" applyAlignment="1">
      <alignment horizontal="center" vertical="center"/>
    </xf>
    <xf numFmtId="3" fontId="7" fillId="9" borderId="7" xfId="0" applyNumberFormat="1" applyFont="1" applyFill="1" applyBorder="1" applyAlignment="1">
      <alignment horizontal="center" vertical="center"/>
    </xf>
    <xf numFmtId="0" fontId="8" fillId="0" borderId="0" xfId="0" applyFont="1"/>
    <xf numFmtId="17" fontId="9" fillId="0" borderId="4" xfId="0" applyNumberFormat="1" applyFont="1" applyBorder="1" applyAlignment="1">
      <alignment horizontal="center" vertical="center"/>
    </xf>
    <xf numFmtId="17" fontId="9" fillId="0" borderId="22" xfId="0" applyNumberFormat="1" applyFont="1" applyBorder="1" applyAlignment="1">
      <alignment horizontal="center" vertical="center"/>
    </xf>
    <xf numFmtId="3" fontId="4" fillId="9" borderId="5" xfId="0" applyNumberFormat="1" applyFont="1" applyFill="1" applyBorder="1" applyAlignment="1">
      <alignment horizontal="right" vertical="center"/>
    </xf>
    <xf numFmtId="3" fontId="4" fillId="9" borderId="23" xfId="0" applyNumberFormat="1" applyFont="1" applyFill="1" applyBorder="1" applyAlignment="1">
      <alignment horizontal="right" vertical="center"/>
    </xf>
    <xf numFmtId="9" fontId="7" fillId="9" borderId="21" xfId="1" applyFont="1" applyFill="1" applyBorder="1" applyAlignment="1">
      <alignment horizontal="center" vertical="center"/>
    </xf>
    <xf numFmtId="9" fontId="7" fillId="9" borderId="1" xfId="1" applyFont="1" applyFill="1" applyBorder="1" applyAlignment="1">
      <alignment horizontal="center" vertical="center"/>
    </xf>
    <xf numFmtId="164" fontId="7" fillId="9" borderId="1" xfId="1" applyNumberFormat="1" applyFont="1" applyFill="1" applyBorder="1" applyAlignment="1">
      <alignment horizontal="center" vertical="center"/>
    </xf>
    <xf numFmtId="9" fontId="7" fillId="9" borderId="7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right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left" vertical="center"/>
    </xf>
    <xf numFmtId="165" fontId="4" fillId="9" borderId="25" xfId="1" applyNumberFormat="1" applyFont="1" applyFill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165" fontId="4" fillId="9" borderId="6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6" fillId="10" borderId="4" xfId="0" applyNumberFormat="1" applyFont="1" applyFill="1" applyBorder="1" applyAlignment="1">
      <alignment horizontal="center" vertical="center"/>
    </xf>
    <xf numFmtId="164" fontId="8" fillId="9" borderId="1" xfId="1" applyNumberFormat="1" applyFont="1" applyFill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1" xfId="0" applyFont="1" applyBorder="1"/>
    <xf numFmtId="3" fontId="4" fillId="8" borderId="10" xfId="0" applyNumberFormat="1" applyFont="1" applyFill="1" applyBorder="1" applyAlignment="1">
      <alignment horizontal="center" vertical="center" wrapText="1"/>
    </xf>
    <xf numFmtId="3" fontId="4" fillId="8" borderId="0" xfId="0" applyNumberFormat="1" applyFont="1" applyFill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/>
    </xf>
    <xf numFmtId="3" fontId="4" fillId="8" borderId="9" xfId="0" applyNumberFormat="1" applyFont="1" applyFill="1" applyBorder="1" applyAlignment="1">
      <alignment horizontal="center" vertical="center" wrapText="1"/>
    </xf>
    <xf numFmtId="3" fontId="4" fillId="8" borderId="11" xfId="0" applyNumberFormat="1" applyFont="1" applyFill="1" applyBorder="1" applyAlignment="1">
      <alignment horizontal="center" vertical="center" wrapText="1"/>
    </xf>
    <xf numFmtId="3" fontId="4" fillId="8" borderId="14" xfId="0" applyNumberFormat="1" applyFont="1" applyFill="1" applyBorder="1" applyAlignment="1">
      <alignment horizontal="center" vertical="center" wrapText="1"/>
    </xf>
    <xf numFmtId="3" fontId="4" fillId="8" borderId="15" xfId="0" applyNumberFormat="1" applyFont="1" applyFill="1" applyBorder="1" applyAlignment="1">
      <alignment horizontal="center" vertical="center" wrapText="1"/>
    </xf>
    <xf numFmtId="3" fontId="4" fillId="8" borderId="18" xfId="0" applyNumberFormat="1" applyFont="1" applyFill="1" applyBorder="1" applyAlignment="1">
      <alignment horizontal="center" vertical="center" wrapText="1"/>
    </xf>
    <xf numFmtId="3" fontId="4" fillId="8" borderId="19" xfId="0" applyNumberFormat="1" applyFont="1" applyFill="1" applyBorder="1" applyAlignment="1">
      <alignment horizontal="center" vertical="center" wrapText="1"/>
    </xf>
    <xf numFmtId="3" fontId="4" fillId="8" borderId="20" xfId="0" applyNumberFormat="1" applyFont="1" applyFill="1" applyBorder="1" applyAlignment="1">
      <alignment horizontal="center" vertical="center" wrapText="1"/>
    </xf>
    <xf numFmtId="0" fontId="0" fillId="11" borderId="0" xfId="0" applyFill="1"/>
    <xf numFmtId="0" fontId="3" fillId="6" borderId="8" xfId="0" applyFont="1" applyFill="1" applyBorder="1" applyAlignment="1">
      <alignment horizontal="right" vertical="center"/>
    </xf>
    <xf numFmtId="0" fontId="0" fillId="0" borderId="0" xfId="0" applyFill="1"/>
    <xf numFmtId="0" fontId="3" fillId="0" borderId="1" xfId="0" applyFont="1" applyBorder="1" applyAlignment="1"/>
  </cellXfs>
  <cellStyles count="2">
    <cellStyle name="Normal" xfId="0" builtinId="0"/>
    <cellStyle name="Percent" xfId="1" builtinId="5"/>
  </cellStyles>
  <dxfs count="10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114300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ACC60DC8-BAEC-4568-8FCC-BDF80B32F02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101600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8680D2F7-B9CC-496D-8B02-C1ABC063E4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69850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153D2127-69B1-4C9C-AE91-E4E5D3618F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0</xdr:row>
      <xdr:rowOff>323850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405FC0EB-A3E4-4B1A-8E90-E1982CFDC5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63500</xdr:rowOff>
    </xdr:to>
    <xdr:pic>
      <xdr:nvPicPr>
        <xdr:cNvPr id="3" name="Picture 2" descr="Working at NLogic Canada | Glassdoor">
          <a:extLst>
            <a:ext uri="{FF2B5EF4-FFF2-40B4-BE49-F238E27FC236}">
              <a16:creationId xmlns:a16="http://schemas.microsoft.com/office/drawing/2014/main" id="{998E3AB4-02F7-46C3-95E0-1A76DDB49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979A-6CBE-4843-A6EF-E602A2CB4AF0}">
  <dimension ref="A1:L165"/>
  <sheetViews>
    <sheetView workbookViewId="0">
      <selection activeCell="G27" sqref="G27"/>
    </sheetView>
  </sheetViews>
  <sheetFormatPr defaultRowHeight="14" x14ac:dyDescent="0.4"/>
  <cols>
    <col min="1" max="1" width="6.54296875" style="54" customWidth="1"/>
    <col min="2" max="2" width="6.7265625" style="54" bestFit="1" customWidth="1"/>
    <col min="3" max="3" width="4.36328125" style="54" bestFit="1" customWidth="1"/>
    <col min="4" max="4" width="40.36328125" style="21" bestFit="1" customWidth="1"/>
    <col min="5" max="5" width="9.26953125" style="21" customWidth="1"/>
    <col min="6" max="6" width="8.6328125" style="54" bestFit="1" customWidth="1"/>
    <col min="7" max="7" width="6.08984375" style="54" bestFit="1" customWidth="1"/>
    <col min="8" max="8" width="8.7265625" style="55" bestFit="1" customWidth="1"/>
    <col min="9" max="9" width="7.36328125" style="54" bestFit="1" customWidth="1"/>
    <col min="10" max="10" width="9.26953125" style="21" customWidth="1"/>
    <col min="11" max="11" width="9.1796875" style="54" bestFit="1" customWidth="1"/>
    <col min="12" max="12" width="6.08984375" style="54" bestFit="1" customWidth="1"/>
    <col min="13" max="16384" width="8.7265625" style="31"/>
  </cols>
  <sheetData>
    <row r="1" spans="1:12" s="21" customFormat="1" ht="27" customHeight="1" x14ac:dyDescent="0.4">
      <c r="A1" s="62" t="s">
        <v>166</v>
      </c>
      <c r="B1" s="62"/>
      <c r="C1" s="62"/>
      <c r="D1" s="20"/>
      <c r="E1" s="20" t="s">
        <v>5</v>
      </c>
      <c r="F1" s="64" t="s">
        <v>232</v>
      </c>
      <c r="G1" s="65"/>
      <c r="H1" s="65"/>
      <c r="I1" s="65"/>
      <c r="J1" s="20" t="s">
        <v>5</v>
      </c>
      <c r="K1" s="66" t="s">
        <v>233</v>
      </c>
      <c r="L1" s="66"/>
    </row>
    <row r="2" spans="1:12" s="21" customFormat="1" x14ac:dyDescent="0.4">
      <c r="A2" s="63"/>
      <c r="B2" s="63"/>
      <c r="C2" s="63"/>
      <c r="D2" s="20"/>
      <c r="E2" s="20"/>
      <c r="F2" s="67" t="s">
        <v>157</v>
      </c>
      <c r="G2" s="67"/>
      <c r="H2" s="67"/>
      <c r="I2" s="67"/>
      <c r="J2" s="20"/>
      <c r="K2" s="67" t="s">
        <v>157</v>
      </c>
      <c r="L2" s="67"/>
    </row>
    <row r="3" spans="1:12" s="21" customFormat="1" x14ac:dyDescent="0.4">
      <c r="A3" s="63"/>
      <c r="B3" s="63"/>
      <c r="C3" s="63"/>
      <c r="D3" s="22"/>
      <c r="E3" s="22"/>
      <c r="F3" s="23" t="s">
        <v>7</v>
      </c>
      <c r="G3" s="24" t="s">
        <v>8</v>
      </c>
      <c r="H3" s="25" t="s">
        <v>158</v>
      </c>
      <c r="I3" s="24" t="s">
        <v>159</v>
      </c>
      <c r="J3" s="22"/>
      <c r="K3" s="26" t="s">
        <v>7</v>
      </c>
      <c r="L3" s="24" t="s">
        <v>8</v>
      </c>
    </row>
    <row r="4" spans="1:12" x14ac:dyDescent="0.4">
      <c r="A4" s="63"/>
      <c r="B4" s="63"/>
      <c r="C4" s="63"/>
      <c r="D4" s="20"/>
      <c r="E4" s="20" t="s">
        <v>157</v>
      </c>
      <c r="F4" s="27">
        <v>240332</v>
      </c>
      <c r="G4" s="28">
        <v>30317.600000000002</v>
      </c>
      <c r="H4" s="29">
        <f>F4-K4</f>
        <v>-56700</v>
      </c>
      <c r="I4" s="29">
        <f>G4-L4</f>
        <v>-7916.5999999999949</v>
      </c>
      <c r="J4" s="20" t="s">
        <v>157</v>
      </c>
      <c r="K4" s="30">
        <v>297032</v>
      </c>
      <c r="L4" s="28">
        <v>38234.199999999997</v>
      </c>
    </row>
    <row r="5" spans="1:12" x14ac:dyDescent="0.4">
      <c r="A5" s="32">
        <v>44682</v>
      </c>
      <c r="B5" s="32">
        <v>45047</v>
      </c>
      <c r="C5" s="33"/>
      <c r="D5" s="34"/>
      <c r="E5" s="35" t="s">
        <v>160</v>
      </c>
      <c r="F5" s="36">
        <f>F4/K4-1</f>
        <v>-0.19088852379541599</v>
      </c>
      <c r="G5" s="37">
        <f>G4/L4-1</f>
        <v>-0.2070554634332612</v>
      </c>
      <c r="H5" s="38"/>
      <c r="I5" s="37"/>
      <c r="J5" s="35" t="s">
        <v>160</v>
      </c>
      <c r="K5" s="39"/>
      <c r="L5" s="37"/>
    </row>
    <row r="6" spans="1:12" x14ac:dyDescent="0.4">
      <c r="A6" s="40" t="s">
        <v>161</v>
      </c>
      <c r="B6" s="40" t="s">
        <v>161</v>
      </c>
      <c r="C6" s="41" t="s">
        <v>162</v>
      </c>
      <c r="D6" s="34" t="s">
        <v>110</v>
      </c>
      <c r="E6" s="42" t="s">
        <v>163</v>
      </c>
      <c r="F6" s="43">
        <v>19245</v>
      </c>
      <c r="G6" s="44">
        <v>2599.1999999999998</v>
      </c>
      <c r="H6" s="45"/>
      <c r="I6" s="44"/>
      <c r="J6" s="42" t="s">
        <v>163</v>
      </c>
      <c r="K6" s="43">
        <v>5882</v>
      </c>
      <c r="L6" s="44">
        <v>679.1</v>
      </c>
    </row>
    <row r="7" spans="1:12" x14ac:dyDescent="0.4">
      <c r="A7" s="46">
        <v>1</v>
      </c>
      <c r="B7" s="46">
        <v>1</v>
      </c>
      <c r="C7" s="47">
        <f>A7-B7</f>
        <v>0</v>
      </c>
      <c r="D7" s="48" t="s">
        <v>110</v>
      </c>
      <c r="E7" s="49">
        <f>F7/$F$4</f>
        <v>8.3409616696902625E-2</v>
      </c>
      <c r="F7" s="50">
        <v>20046</v>
      </c>
      <c r="G7" s="46">
        <v>2925.2</v>
      </c>
      <c r="H7" s="51">
        <f t="shared" ref="H7:I7" si="0">F7-K7</f>
        <v>-6415</v>
      </c>
      <c r="I7" s="46">
        <f t="shared" si="0"/>
        <v>-567</v>
      </c>
      <c r="J7" s="49">
        <f>K7/$K$4</f>
        <v>8.9084677745158769E-2</v>
      </c>
      <c r="K7" s="52">
        <v>26461</v>
      </c>
      <c r="L7" s="46">
        <v>3492.2</v>
      </c>
    </row>
    <row r="8" spans="1:12" x14ac:dyDescent="0.4">
      <c r="A8" s="46">
        <v>7</v>
      </c>
      <c r="B8" s="46">
        <v>2</v>
      </c>
      <c r="C8" s="47">
        <f t="shared" ref="C8:C71" si="1">A8-B8</f>
        <v>5</v>
      </c>
      <c r="D8" s="48" t="s">
        <v>60</v>
      </c>
      <c r="E8" s="53">
        <f t="shared" ref="E8:E71" si="2">F8/$F$4</f>
        <v>5.5993375830101694E-2</v>
      </c>
      <c r="F8" s="50">
        <v>13457</v>
      </c>
      <c r="G8" s="46">
        <v>1699.9</v>
      </c>
      <c r="H8" s="51">
        <f t="shared" ref="H8:H71" si="3">F8-K8</f>
        <v>5094</v>
      </c>
      <c r="I8" s="46">
        <f t="shared" ref="I8:I71" si="4">G8-L8</f>
        <v>518.70000000000005</v>
      </c>
      <c r="J8" s="53">
        <f t="shared" ref="J8:J71" si="5">K8/$K$4</f>
        <v>2.8155215599666029E-2</v>
      </c>
      <c r="K8" s="52">
        <v>8363</v>
      </c>
      <c r="L8" s="46">
        <v>1181.2</v>
      </c>
    </row>
    <row r="9" spans="1:12" x14ac:dyDescent="0.4">
      <c r="A9" s="46">
        <v>3</v>
      </c>
      <c r="B9" s="46">
        <v>3</v>
      </c>
      <c r="C9" s="47">
        <f t="shared" si="1"/>
        <v>0</v>
      </c>
      <c r="D9" s="48" t="s">
        <v>41</v>
      </c>
      <c r="E9" s="53">
        <f t="shared" si="2"/>
        <v>5.4433034302548144E-2</v>
      </c>
      <c r="F9" s="50">
        <v>13082</v>
      </c>
      <c r="G9" s="46">
        <v>1496.5</v>
      </c>
      <c r="H9" s="51">
        <f t="shared" si="3"/>
        <v>-3027</v>
      </c>
      <c r="I9" s="46">
        <f t="shared" si="4"/>
        <v>-483.59999999999991</v>
      </c>
      <c r="J9" s="53">
        <f t="shared" si="5"/>
        <v>5.4233213929812278E-2</v>
      </c>
      <c r="K9" s="52">
        <v>16109</v>
      </c>
      <c r="L9" s="46">
        <v>1980.1</v>
      </c>
    </row>
    <row r="10" spans="1:12" x14ac:dyDescent="0.4">
      <c r="A10" s="46">
        <v>2</v>
      </c>
      <c r="B10" s="46">
        <v>4</v>
      </c>
      <c r="C10" s="47">
        <f t="shared" si="1"/>
        <v>-2</v>
      </c>
      <c r="D10" s="48" t="s">
        <v>178</v>
      </c>
      <c r="E10" s="53">
        <f t="shared" si="2"/>
        <v>4.7459347902068807E-2</v>
      </c>
      <c r="F10" s="50">
        <v>11406</v>
      </c>
      <c r="G10" s="46">
        <v>1330.4</v>
      </c>
      <c r="H10" s="51">
        <f t="shared" si="3"/>
        <v>-9227</v>
      </c>
      <c r="I10" s="46">
        <f t="shared" si="4"/>
        <v>-1521</v>
      </c>
      <c r="J10" s="53">
        <f t="shared" si="5"/>
        <v>6.94638961458698E-2</v>
      </c>
      <c r="K10" s="52">
        <v>20633</v>
      </c>
      <c r="L10" s="46">
        <v>2851.4</v>
      </c>
    </row>
    <row r="11" spans="1:12" x14ac:dyDescent="0.4">
      <c r="A11" s="46">
        <v>5</v>
      </c>
      <c r="B11" s="46">
        <v>5</v>
      </c>
      <c r="C11" s="47">
        <f t="shared" si="1"/>
        <v>0</v>
      </c>
      <c r="D11" s="48" t="s">
        <v>50</v>
      </c>
      <c r="E11" s="53">
        <f t="shared" si="2"/>
        <v>4.5399697085698118E-2</v>
      </c>
      <c r="F11" s="50">
        <v>10911</v>
      </c>
      <c r="G11" s="46">
        <v>1249.4000000000001</v>
      </c>
      <c r="H11" s="51">
        <f t="shared" si="3"/>
        <v>-189</v>
      </c>
      <c r="I11" s="46">
        <f t="shared" si="4"/>
        <v>-5.7999999999999545</v>
      </c>
      <c r="J11" s="53">
        <f t="shared" si="5"/>
        <v>3.736971100756821E-2</v>
      </c>
      <c r="K11" s="52">
        <v>11100</v>
      </c>
      <c r="L11" s="46">
        <v>1255.2</v>
      </c>
    </row>
    <row r="12" spans="1:12" x14ac:dyDescent="0.4">
      <c r="A12" s="46">
        <v>4</v>
      </c>
      <c r="B12" s="46">
        <v>6</v>
      </c>
      <c r="C12" s="47">
        <f t="shared" si="1"/>
        <v>-2</v>
      </c>
      <c r="D12" s="48" t="s">
        <v>17</v>
      </c>
      <c r="E12" s="53">
        <f t="shared" si="2"/>
        <v>3.332057320706356E-2</v>
      </c>
      <c r="F12" s="50">
        <v>8008</v>
      </c>
      <c r="G12" s="46">
        <v>726.6</v>
      </c>
      <c r="H12" s="51">
        <f t="shared" si="3"/>
        <v>-3392</v>
      </c>
      <c r="I12" s="46">
        <f t="shared" si="4"/>
        <v>-671.1</v>
      </c>
      <c r="J12" s="53">
        <f t="shared" si="5"/>
        <v>3.8379703196961941E-2</v>
      </c>
      <c r="K12" s="52">
        <v>11400</v>
      </c>
      <c r="L12" s="46">
        <v>1397.7</v>
      </c>
    </row>
    <row r="13" spans="1:12" x14ac:dyDescent="0.4">
      <c r="A13" s="46">
        <v>8</v>
      </c>
      <c r="B13" s="46">
        <v>7</v>
      </c>
      <c r="C13" s="47">
        <f t="shared" si="1"/>
        <v>1</v>
      </c>
      <c r="D13" s="48" t="s">
        <v>62</v>
      </c>
      <c r="E13" s="53">
        <f t="shared" si="2"/>
        <v>3.3104205848576138E-2</v>
      </c>
      <c r="F13" s="50">
        <v>7956</v>
      </c>
      <c r="G13" s="46">
        <v>1201.4000000000001</v>
      </c>
      <c r="H13" s="51">
        <f t="shared" si="3"/>
        <v>48</v>
      </c>
      <c r="I13" s="46">
        <f t="shared" si="4"/>
        <v>-116.29999999999995</v>
      </c>
      <c r="J13" s="53">
        <f t="shared" si="5"/>
        <v>2.6623394112418864E-2</v>
      </c>
      <c r="K13" s="52">
        <v>7908</v>
      </c>
      <c r="L13" s="46">
        <v>1317.7</v>
      </c>
    </row>
    <row r="14" spans="1:12" x14ac:dyDescent="0.4">
      <c r="A14" s="46">
        <v>11</v>
      </c>
      <c r="B14" s="46">
        <v>8</v>
      </c>
      <c r="C14" s="47">
        <f t="shared" si="1"/>
        <v>3</v>
      </c>
      <c r="D14" s="48" t="s">
        <v>70</v>
      </c>
      <c r="E14" s="53">
        <f t="shared" si="2"/>
        <v>3.280045936454571E-2</v>
      </c>
      <c r="F14" s="50">
        <v>7883</v>
      </c>
      <c r="G14" s="46">
        <v>1015.2</v>
      </c>
      <c r="H14" s="51">
        <f t="shared" si="3"/>
        <v>1097</v>
      </c>
      <c r="I14" s="46">
        <f t="shared" si="4"/>
        <v>238.90000000000009</v>
      </c>
      <c r="J14" s="53">
        <f t="shared" si="5"/>
        <v>2.2846023324086293E-2</v>
      </c>
      <c r="K14" s="52">
        <v>6786</v>
      </c>
      <c r="L14" s="46">
        <v>776.3</v>
      </c>
    </row>
    <row r="15" spans="1:12" x14ac:dyDescent="0.4">
      <c r="A15" s="46">
        <v>6</v>
      </c>
      <c r="B15" s="46">
        <v>9</v>
      </c>
      <c r="C15" s="47">
        <f t="shared" si="1"/>
        <v>-3</v>
      </c>
      <c r="D15" s="48" t="s">
        <v>16</v>
      </c>
      <c r="E15" s="53">
        <f t="shared" si="2"/>
        <v>2.5797646588885375E-2</v>
      </c>
      <c r="F15" s="50">
        <v>6200</v>
      </c>
      <c r="G15" s="46">
        <v>856.6</v>
      </c>
      <c r="H15" s="51">
        <f t="shared" si="3"/>
        <v>-2728</v>
      </c>
      <c r="I15" s="46">
        <f t="shared" si="4"/>
        <v>-238.30000000000007</v>
      </c>
      <c r="J15" s="53">
        <f t="shared" si="5"/>
        <v>3.0057367556357566E-2</v>
      </c>
      <c r="K15" s="52">
        <v>8928</v>
      </c>
      <c r="L15" s="46">
        <v>1094.9000000000001</v>
      </c>
    </row>
    <row r="16" spans="1:12" x14ac:dyDescent="0.4">
      <c r="A16" s="46">
        <v>20</v>
      </c>
      <c r="B16" s="46">
        <v>10</v>
      </c>
      <c r="C16" s="47">
        <f t="shared" si="1"/>
        <v>10</v>
      </c>
      <c r="D16" s="48" t="s">
        <v>71</v>
      </c>
      <c r="E16" s="53">
        <f t="shared" si="2"/>
        <v>2.5052843566399814E-2</v>
      </c>
      <c r="F16" s="50">
        <v>6021</v>
      </c>
      <c r="G16" s="46">
        <v>839.7</v>
      </c>
      <c r="H16" s="51">
        <f t="shared" si="3"/>
        <v>2008</v>
      </c>
      <c r="I16" s="46">
        <f t="shared" si="4"/>
        <v>231.20000000000005</v>
      </c>
      <c r="J16" s="53">
        <f t="shared" si="5"/>
        <v>1.3510328853456866E-2</v>
      </c>
      <c r="K16" s="52">
        <v>4013</v>
      </c>
      <c r="L16" s="46">
        <v>608.5</v>
      </c>
    </row>
    <row r="17" spans="1:12" x14ac:dyDescent="0.4">
      <c r="A17" s="46">
        <v>22</v>
      </c>
      <c r="B17" s="46">
        <v>11</v>
      </c>
      <c r="C17" s="47">
        <f t="shared" si="1"/>
        <v>11</v>
      </c>
      <c r="D17" s="48" t="s">
        <v>126</v>
      </c>
      <c r="E17" s="53">
        <f t="shared" si="2"/>
        <v>2.0946024665878867E-2</v>
      </c>
      <c r="F17" s="50">
        <v>5034</v>
      </c>
      <c r="G17" s="46">
        <v>663.7</v>
      </c>
      <c r="H17" s="51">
        <f t="shared" si="3"/>
        <v>1065</v>
      </c>
      <c r="I17" s="46">
        <f t="shared" si="4"/>
        <v>88.400000000000091</v>
      </c>
      <c r="J17" s="53">
        <f t="shared" si="5"/>
        <v>1.3362196665679119E-2</v>
      </c>
      <c r="K17" s="52">
        <v>3969</v>
      </c>
      <c r="L17" s="46">
        <v>575.29999999999995</v>
      </c>
    </row>
    <row r="18" spans="1:12" x14ac:dyDescent="0.4">
      <c r="A18" s="46">
        <v>12</v>
      </c>
      <c r="B18" s="46">
        <v>12</v>
      </c>
      <c r="C18" s="47">
        <f t="shared" si="1"/>
        <v>0</v>
      </c>
      <c r="D18" s="48" t="s">
        <v>80</v>
      </c>
      <c r="E18" s="53">
        <f t="shared" si="2"/>
        <v>2.0875289183296439E-2</v>
      </c>
      <c r="F18" s="50">
        <v>5017</v>
      </c>
      <c r="G18" s="46">
        <v>591.29999999999995</v>
      </c>
      <c r="H18" s="51">
        <f t="shared" si="3"/>
        <v>-1702</v>
      </c>
      <c r="I18" s="46">
        <f t="shared" si="4"/>
        <v>-221.90000000000009</v>
      </c>
      <c r="J18" s="53">
        <f t="shared" si="5"/>
        <v>2.2620458401788359E-2</v>
      </c>
      <c r="K18" s="52">
        <v>6719</v>
      </c>
      <c r="L18" s="46">
        <v>813.2</v>
      </c>
    </row>
    <row r="19" spans="1:12" x14ac:dyDescent="0.4">
      <c r="A19" s="46">
        <v>45</v>
      </c>
      <c r="B19" s="46">
        <v>13</v>
      </c>
      <c r="C19" s="47">
        <f t="shared" si="1"/>
        <v>32</v>
      </c>
      <c r="D19" s="48" t="s">
        <v>66</v>
      </c>
      <c r="E19" s="53">
        <f t="shared" si="2"/>
        <v>2.0326048965597591E-2</v>
      </c>
      <c r="F19" s="50">
        <v>4885</v>
      </c>
      <c r="G19" s="46">
        <v>549.20000000000005</v>
      </c>
      <c r="H19" s="51">
        <f t="shared" si="3"/>
        <v>2773</v>
      </c>
      <c r="I19" s="46">
        <f t="shared" si="4"/>
        <v>305.00000000000006</v>
      </c>
      <c r="J19" s="53">
        <f t="shared" si="5"/>
        <v>7.1103450133318969E-3</v>
      </c>
      <c r="K19" s="52">
        <v>2112</v>
      </c>
      <c r="L19" s="46">
        <v>244.2</v>
      </c>
    </row>
    <row r="20" spans="1:12" x14ac:dyDescent="0.4">
      <c r="A20" s="46">
        <v>13</v>
      </c>
      <c r="B20" s="46">
        <v>14</v>
      </c>
      <c r="C20" s="47">
        <f t="shared" si="1"/>
        <v>-1</v>
      </c>
      <c r="D20" s="48" t="s">
        <v>107</v>
      </c>
      <c r="E20" s="53">
        <f t="shared" si="2"/>
        <v>2.0280278947456019E-2</v>
      </c>
      <c r="F20" s="50">
        <v>4874</v>
      </c>
      <c r="G20" s="46">
        <v>477.1</v>
      </c>
      <c r="H20" s="51">
        <f t="shared" si="3"/>
        <v>-548</v>
      </c>
      <c r="I20" s="46">
        <f t="shared" si="4"/>
        <v>-136.10000000000002</v>
      </c>
      <c r="J20" s="53">
        <f t="shared" si="5"/>
        <v>1.8253925502976109E-2</v>
      </c>
      <c r="K20" s="52">
        <v>5422</v>
      </c>
      <c r="L20" s="46">
        <v>613.20000000000005</v>
      </c>
    </row>
    <row r="21" spans="1:12" x14ac:dyDescent="0.4">
      <c r="A21" s="46">
        <v>16</v>
      </c>
      <c r="B21" s="46">
        <v>15</v>
      </c>
      <c r="C21" s="47">
        <f t="shared" si="1"/>
        <v>1</v>
      </c>
      <c r="D21" s="48" t="s">
        <v>94</v>
      </c>
      <c r="E21" s="53">
        <f t="shared" si="2"/>
        <v>1.815821446998319E-2</v>
      </c>
      <c r="F21" s="50">
        <v>4364</v>
      </c>
      <c r="G21" s="46">
        <v>671.9</v>
      </c>
      <c r="H21" s="51">
        <f t="shared" si="3"/>
        <v>-681</v>
      </c>
      <c r="I21" s="46">
        <f t="shared" si="4"/>
        <v>44.399999999999977</v>
      </c>
      <c r="J21" s="53">
        <f t="shared" si="5"/>
        <v>1.6984701984971318E-2</v>
      </c>
      <c r="K21" s="52">
        <v>5045</v>
      </c>
      <c r="L21" s="46">
        <v>627.5</v>
      </c>
    </row>
    <row r="22" spans="1:12" x14ac:dyDescent="0.4">
      <c r="A22" s="46">
        <v>29</v>
      </c>
      <c r="B22" s="46">
        <v>16</v>
      </c>
      <c r="C22" s="47">
        <f t="shared" si="1"/>
        <v>13</v>
      </c>
      <c r="D22" s="48" t="s">
        <v>104</v>
      </c>
      <c r="E22" s="53">
        <f t="shared" si="2"/>
        <v>1.7954329843716192E-2</v>
      </c>
      <c r="F22" s="50">
        <v>4315</v>
      </c>
      <c r="G22" s="46">
        <v>417.3</v>
      </c>
      <c r="H22" s="51">
        <f t="shared" si="3"/>
        <v>903</v>
      </c>
      <c r="I22" s="46">
        <f t="shared" si="4"/>
        <v>19.300000000000011</v>
      </c>
      <c r="J22" s="53">
        <f t="shared" si="5"/>
        <v>1.1486977834038084E-2</v>
      </c>
      <c r="K22" s="52">
        <v>3412</v>
      </c>
      <c r="L22" s="46">
        <v>398</v>
      </c>
    </row>
    <row r="23" spans="1:12" x14ac:dyDescent="0.4">
      <c r="A23" s="46">
        <v>10</v>
      </c>
      <c r="B23" s="46">
        <v>17</v>
      </c>
      <c r="C23" s="47">
        <f t="shared" si="1"/>
        <v>-7</v>
      </c>
      <c r="D23" s="48" t="s">
        <v>114</v>
      </c>
      <c r="E23" s="53">
        <f t="shared" si="2"/>
        <v>1.7346836875655344E-2</v>
      </c>
      <c r="F23" s="50">
        <v>4169</v>
      </c>
      <c r="G23" s="46">
        <v>484.1</v>
      </c>
      <c r="H23" s="51">
        <f t="shared" si="3"/>
        <v>-2633</v>
      </c>
      <c r="I23" s="46">
        <f t="shared" si="4"/>
        <v>-395.19999999999993</v>
      </c>
      <c r="J23" s="53">
        <f t="shared" si="5"/>
        <v>2.2899889574187295E-2</v>
      </c>
      <c r="K23" s="52">
        <v>6802</v>
      </c>
      <c r="L23" s="46">
        <v>879.3</v>
      </c>
    </row>
    <row r="24" spans="1:12" x14ac:dyDescent="0.4">
      <c r="A24" s="46">
        <v>27</v>
      </c>
      <c r="B24" s="46">
        <v>18</v>
      </c>
      <c r="C24" s="47">
        <f t="shared" si="1"/>
        <v>9</v>
      </c>
      <c r="D24" s="48" t="s">
        <v>44</v>
      </c>
      <c r="E24" s="53">
        <f t="shared" si="2"/>
        <v>1.7267779571592631E-2</v>
      </c>
      <c r="F24" s="50">
        <v>4150</v>
      </c>
      <c r="G24" s="46">
        <v>560.6</v>
      </c>
      <c r="H24" s="51">
        <f t="shared" si="3"/>
        <v>661</v>
      </c>
      <c r="I24" s="46">
        <f t="shared" si="4"/>
        <v>5.7000000000000455</v>
      </c>
      <c r="J24" s="53">
        <f t="shared" si="5"/>
        <v>1.1746209162649143E-2</v>
      </c>
      <c r="K24" s="52">
        <v>3489</v>
      </c>
      <c r="L24" s="46">
        <v>554.9</v>
      </c>
    </row>
    <row r="25" spans="1:12" x14ac:dyDescent="0.4">
      <c r="A25" s="46">
        <v>18</v>
      </c>
      <c r="B25" s="46">
        <v>19</v>
      </c>
      <c r="C25" s="47">
        <f t="shared" si="1"/>
        <v>-1</v>
      </c>
      <c r="D25" s="48" t="s">
        <v>81</v>
      </c>
      <c r="E25" s="53">
        <f t="shared" si="2"/>
        <v>1.5790656258841934E-2</v>
      </c>
      <c r="F25" s="50">
        <v>3795</v>
      </c>
      <c r="G25" s="46">
        <v>394</v>
      </c>
      <c r="H25" s="51">
        <f t="shared" si="3"/>
        <v>-433</v>
      </c>
      <c r="I25" s="46">
        <f t="shared" si="4"/>
        <v>-66.399999999999977</v>
      </c>
      <c r="J25" s="53">
        <f t="shared" si="5"/>
        <v>1.4234156589189044E-2</v>
      </c>
      <c r="K25" s="52">
        <v>4228</v>
      </c>
      <c r="L25" s="46">
        <v>460.4</v>
      </c>
    </row>
    <row r="26" spans="1:12" x14ac:dyDescent="0.4">
      <c r="A26" s="46">
        <v>15</v>
      </c>
      <c r="B26" s="46">
        <v>20</v>
      </c>
      <c r="C26" s="47">
        <f t="shared" si="1"/>
        <v>-5</v>
      </c>
      <c r="D26" s="48" t="s">
        <v>82</v>
      </c>
      <c r="E26" s="53">
        <f t="shared" si="2"/>
        <v>1.5782334437361649E-2</v>
      </c>
      <c r="F26" s="50">
        <v>3793</v>
      </c>
      <c r="G26" s="46">
        <v>594.6</v>
      </c>
      <c r="H26" s="51">
        <f t="shared" si="3"/>
        <v>-1258</v>
      </c>
      <c r="I26" s="46">
        <f t="shared" si="4"/>
        <v>-294.39999999999998</v>
      </c>
      <c r="J26" s="53">
        <f t="shared" si="5"/>
        <v>1.7004901828759193E-2</v>
      </c>
      <c r="K26" s="52">
        <v>5051</v>
      </c>
      <c r="L26" s="46">
        <v>889</v>
      </c>
    </row>
    <row r="27" spans="1:12" x14ac:dyDescent="0.4">
      <c r="A27" s="46">
        <v>9</v>
      </c>
      <c r="B27" s="46">
        <v>21</v>
      </c>
      <c r="C27" s="47">
        <f t="shared" si="1"/>
        <v>-12</v>
      </c>
      <c r="D27" s="48" t="s">
        <v>20</v>
      </c>
      <c r="E27" s="53">
        <f t="shared" si="2"/>
        <v>1.5503553417772082E-2</v>
      </c>
      <c r="F27" s="50">
        <v>3726</v>
      </c>
      <c r="G27" s="46">
        <v>494.9</v>
      </c>
      <c r="H27" s="51">
        <f t="shared" si="3"/>
        <v>-3520</v>
      </c>
      <c r="I27" s="46">
        <f t="shared" si="4"/>
        <v>-613.30000000000007</v>
      </c>
      <c r="J27" s="53">
        <f t="shared" si="5"/>
        <v>2.439467801449002E-2</v>
      </c>
      <c r="K27" s="52">
        <v>7246</v>
      </c>
      <c r="L27" s="46">
        <v>1108.2</v>
      </c>
    </row>
    <row r="28" spans="1:12" x14ac:dyDescent="0.4">
      <c r="A28" s="46">
        <v>36</v>
      </c>
      <c r="B28" s="46">
        <v>22</v>
      </c>
      <c r="C28" s="47">
        <f t="shared" si="1"/>
        <v>14</v>
      </c>
      <c r="D28" s="48" t="s">
        <v>51</v>
      </c>
      <c r="E28" s="53">
        <f t="shared" si="2"/>
        <v>1.5324634255945942E-2</v>
      </c>
      <c r="F28" s="50">
        <v>3683</v>
      </c>
      <c r="G28" s="46">
        <v>485.6</v>
      </c>
      <c r="H28" s="51">
        <f t="shared" si="3"/>
        <v>1066</v>
      </c>
      <c r="I28" s="46">
        <f t="shared" si="4"/>
        <v>184.40000000000003</v>
      </c>
      <c r="J28" s="53">
        <f t="shared" si="5"/>
        <v>8.8104985321446842E-3</v>
      </c>
      <c r="K28" s="52">
        <v>2617</v>
      </c>
      <c r="L28" s="46">
        <v>301.2</v>
      </c>
    </row>
    <row r="29" spans="1:12" x14ac:dyDescent="0.4">
      <c r="A29" s="46">
        <v>43</v>
      </c>
      <c r="B29" s="46">
        <v>23</v>
      </c>
      <c r="C29" s="47">
        <f t="shared" si="1"/>
        <v>20</v>
      </c>
      <c r="D29" s="48" t="s">
        <v>115</v>
      </c>
      <c r="E29" s="53">
        <f t="shared" si="2"/>
        <v>1.4234475642028527E-2</v>
      </c>
      <c r="F29" s="50">
        <v>3421</v>
      </c>
      <c r="G29" s="46">
        <v>388.9</v>
      </c>
      <c r="H29" s="51">
        <f t="shared" si="3"/>
        <v>1233</v>
      </c>
      <c r="I29" s="46">
        <f t="shared" si="4"/>
        <v>87.699999999999989</v>
      </c>
      <c r="J29" s="53">
        <f t="shared" si="5"/>
        <v>7.3662097013116436E-3</v>
      </c>
      <c r="K29" s="52">
        <v>2188</v>
      </c>
      <c r="L29" s="46">
        <v>301.2</v>
      </c>
    </row>
    <row r="30" spans="1:12" x14ac:dyDescent="0.4">
      <c r="A30" s="46">
        <v>21</v>
      </c>
      <c r="B30" s="46">
        <v>24</v>
      </c>
      <c r="C30" s="47">
        <f t="shared" si="1"/>
        <v>-3</v>
      </c>
      <c r="D30" s="48" t="s">
        <v>65</v>
      </c>
      <c r="E30" s="53">
        <f t="shared" si="2"/>
        <v>1.4167901070186242E-2</v>
      </c>
      <c r="F30" s="50">
        <v>3405</v>
      </c>
      <c r="G30" s="46">
        <v>343</v>
      </c>
      <c r="H30" s="51">
        <f t="shared" si="3"/>
        <v>-593</v>
      </c>
      <c r="I30" s="46">
        <f t="shared" si="4"/>
        <v>-29.199999999999989</v>
      </c>
      <c r="J30" s="53">
        <f t="shared" si="5"/>
        <v>1.3459829243987181E-2</v>
      </c>
      <c r="K30" s="52">
        <v>3998</v>
      </c>
      <c r="L30" s="46">
        <v>372.2</v>
      </c>
    </row>
    <row r="31" spans="1:12" x14ac:dyDescent="0.4">
      <c r="A31" s="46">
        <v>38</v>
      </c>
      <c r="B31" s="46">
        <v>25</v>
      </c>
      <c r="C31" s="47">
        <f t="shared" si="1"/>
        <v>13</v>
      </c>
      <c r="D31" s="48" t="s">
        <v>123</v>
      </c>
      <c r="E31" s="53">
        <f t="shared" si="2"/>
        <v>1.3073581545528686E-2</v>
      </c>
      <c r="F31" s="50">
        <v>3142</v>
      </c>
      <c r="G31" s="46">
        <v>372.1</v>
      </c>
      <c r="H31" s="51">
        <f t="shared" si="3"/>
        <v>624</v>
      </c>
      <c r="I31" s="46">
        <f t="shared" si="4"/>
        <v>-62</v>
      </c>
      <c r="J31" s="53">
        <f t="shared" si="5"/>
        <v>8.4772011096447518E-3</v>
      </c>
      <c r="K31" s="52">
        <v>2518</v>
      </c>
      <c r="L31" s="46">
        <v>434.1</v>
      </c>
    </row>
    <row r="32" spans="1:12" x14ac:dyDescent="0.4">
      <c r="A32" s="46">
        <v>24</v>
      </c>
      <c r="B32" s="46">
        <v>26</v>
      </c>
      <c r="C32" s="47">
        <f t="shared" si="1"/>
        <v>-2</v>
      </c>
      <c r="D32" s="48" t="s">
        <v>113</v>
      </c>
      <c r="E32" s="53">
        <f t="shared" si="2"/>
        <v>1.29778805985054E-2</v>
      </c>
      <c r="F32" s="50">
        <v>3119</v>
      </c>
      <c r="G32" s="46">
        <v>320.60000000000002</v>
      </c>
      <c r="H32" s="51">
        <f t="shared" si="3"/>
        <v>-588</v>
      </c>
      <c r="I32" s="46">
        <f t="shared" si="4"/>
        <v>-104.39999999999998</v>
      </c>
      <c r="J32" s="53">
        <f t="shared" si="5"/>
        <v>1.2480136820275257E-2</v>
      </c>
      <c r="K32" s="52">
        <v>3707</v>
      </c>
      <c r="L32" s="46">
        <v>425</v>
      </c>
    </row>
    <row r="33" spans="1:12" x14ac:dyDescent="0.4">
      <c r="A33" s="46">
        <v>14</v>
      </c>
      <c r="B33" s="46">
        <v>27</v>
      </c>
      <c r="C33" s="47">
        <f t="shared" si="1"/>
        <v>-13</v>
      </c>
      <c r="D33" s="48" t="s">
        <v>57</v>
      </c>
      <c r="E33" s="53">
        <f t="shared" si="2"/>
        <v>1.2632525007073549E-2</v>
      </c>
      <c r="F33" s="50">
        <v>3036</v>
      </c>
      <c r="G33" s="46">
        <v>425.8</v>
      </c>
      <c r="H33" s="51">
        <f t="shared" si="3"/>
        <v>-2042</v>
      </c>
      <c r="I33" s="46">
        <f t="shared" si="4"/>
        <v>-65.899999999999977</v>
      </c>
      <c r="J33" s="53">
        <f t="shared" si="5"/>
        <v>1.7095801125804628E-2</v>
      </c>
      <c r="K33" s="52">
        <v>5078</v>
      </c>
      <c r="L33" s="46">
        <v>491.7</v>
      </c>
    </row>
    <row r="34" spans="1:12" x14ac:dyDescent="0.4">
      <c r="A34" s="46">
        <v>33</v>
      </c>
      <c r="B34" s="46">
        <v>28</v>
      </c>
      <c r="C34" s="47">
        <f t="shared" si="1"/>
        <v>5</v>
      </c>
      <c r="D34" s="48" t="s">
        <v>63</v>
      </c>
      <c r="E34" s="53">
        <f t="shared" si="2"/>
        <v>1.2357904898224123E-2</v>
      </c>
      <c r="F34" s="50">
        <v>2970</v>
      </c>
      <c r="G34" s="46">
        <v>361.7</v>
      </c>
      <c r="H34" s="51">
        <f t="shared" si="3"/>
        <v>141</v>
      </c>
      <c r="I34" s="46">
        <f t="shared" si="4"/>
        <v>61.5</v>
      </c>
      <c r="J34" s="53">
        <f t="shared" si="5"/>
        <v>9.5242263459829248E-3</v>
      </c>
      <c r="K34" s="52">
        <v>2829</v>
      </c>
      <c r="L34" s="46">
        <v>300.2</v>
      </c>
    </row>
    <row r="35" spans="1:12" x14ac:dyDescent="0.4">
      <c r="A35" s="46">
        <v>19</v>
      </c>
      <c r="B35" s="46">
        <v>29</v>
      </c>
      <c r="C35" s="47">
        <f t="shared" si="1"/>
        <v>-10</v>
      </c>
      <c r="D35" s="48" t="s">
        <v>88</v>
      </c>
      <c r="E35" s="53">
        <f t="shared" si="2"/>
        <v>1.2124893896776127E-2</v>
      </c>
      <c r="F35" s="50">
        <v>2914</v>
      </c>
      <c r="G35" s="46">
        <v>400.8</v>
      </c>
      <c r="H35" s="51">
        <f t="shared" si="3"/>
        <v>-1143</v>
      </c>
      <c r="I35" s="46">
        <f t="shared" si="4"/>
        <v>-67.5</v>
      </c>
      <c r="J35" s="53">
        <f t="shared" si="5"/>
        <v>1.3658461041234615E-2</v>
      </c>
      <c r="K35" s="52">
        <v>4057</v>
      </c>
      <c r="L35" s="46">
        <v>468.3</v>
      </c>
    </row>
    <row r="36" spans="1:12" x14ac:dyDescent="0.4">
      <c r="A36" s="46">
        <v>23</v>
      </c>
      <c r="B36" s="46">
        <v>30</v>
      </c>
      <c r="C36" s="47">
        <f t="shared" si="1"/>
        <v>-7</v>
      </c>
      <c r="D36" s="48" t="s">
        <v>72</v>
      </c>
      <c r="E36" s="53">
        <f t="shared" si="2"/>
        <v>1.1883561073847844E-2</v>
      </c>
      <c r="F36" s="50">
        <v>2856</v>
      </c>
      <c r="G36" s="46">
        <v>354.2</v>
      </c>
      <c r="H36" s="51">
        <f t="shared" si="3"/>
        <v>-1096</v>
      </c>
      <c r="I36" s="46">
        <f t="shared" si="4"/>
        <v>-26.800000000000011</v>
      </c>
      <c r="J36" s="53">
        <f t="shared" si="5"/>
        <v>1.3304963774946808E-2</v>
      </c>
      <c r="K36" s="52">
        <v>3952</v>
      </c>
      <c r="L36" s="46">
        <v>381</v>
      </c>
    </row>
    <row r="37" spans="1:12" x14ac:dyDescent="0.4">
      <c r="A37" s="46">
        <v>32</v>
      </c>
      <c r="B37" s="46">
        <v>31</v>
      </c>
      <c r="C37" s="47">
        <f t="shared" si="1"/>
        <v>1</v>
      </c>
      <c r="D37" s="48" t="s">
        <v>15</v>
      </c>
      <c r="E37" s="53">
        <f t="shared" si="2"/>
        <v>1.0980643443236855E-2</v>
      </c>
      <c r="F37" s="50">
        <v>2639</v>
      </c>
      <c r="G37" s="46">
        <v>464.1</v>
      </c>
      <c r="H37" s="51">
        <f t="shared" si="3"/>
        <v>-397</v>
      </c>
      <c r="I37" s="46">
        <f t="shared" si="4"/>
        <v>-52.100000000000023</v>
      </c>
      <c r="J37" s="53">
        <f t="shared" si="5"/>
        <v>1.0221120956664602E-2</v>
      </c>
      <c r="K37" s="52">
        <v>3036</v>
      </c>
      <c r="L37" s="46">
        <v>516.20000000000005</v>
      </c>
    </row>
    <row r="38" spans="1:12" x14ac:dyDescent="0.4">
      <c r="A38" s="46">
        <v>59</v>
      </c>
      <c r="B38" s="46">
        <v>32</v>
      </c>
      <c r="C38" s="47">
        <f t="shared" si="1"/>
        <v>27</v>
      </c>
      <c r="D38" s="48" t="s">
        <v>26</v>
      </c>
      <c r="E38" s="53">
        <f t="shared" si="2"/>
        <v>1.030241499259358E-2</v>
      </c>
      <c r="F38" s="50">
        <v>2476</v>
      </c>
      <c r="G38" s="46">
        <v>344.2</v>
      </c>
      <c r="H38" s="51">
        <f t="shared" si="3"/>
        <v>1437</v>
      </c>
      <c r="I38" s="46">
        <f t="shared" si="4"/>
        <v>142.19999999999999</v>
      </c>
      <c r="J38" s="53">
        <f t="shared" si="5"/>
        <v>3.4979396159336368E-3</v>
      </c>
      <c r="K38" s="52">
        <v>1039</v>
      </c>
      <c r="L38" s="46">
        <v>202</v>
      </c>
    </row>
    <row r="39" spans="1:12" x14ac:dyDescent="0.4">
      <c r="A39" s="46">
        <v>39</v>
      </c>
      <c r="B39" s="46">
        <v>33</v>
      </c>
      <c r="C39" s="47">
        <f t="shared" si="1"/>
        <v>6</v>
      </c>
      <c r="D39" s="48" t="s">
        <v>32</v>
      </c>
      <c r="E39" s="53">
        <f t="shared" si="2"/>
        <v>1.0173426759649152E-2</v>
      </c>
      <c r="F39" s="50">
        <v>2445</v>
      </c>
      <c r="G39" s="46">
        <v>461.1</v>
      </c>
      <c r="H39" s="51">
        <f t="shared" si="3"/>
        <v>-46</v>
      </c>
      <c r="I39" s="46">
        <f t="shared" si="4"/>
        <v>32.600000000000023</v>
      </c>
      <c r="J39" s="53">
        <f t="shared" si="5"/>
        <v>8.3863018125993165E-3</v>
      </c>
      <c r="K39" s="52">
        <v>2491</v>
      </c>
      <c r="L39" s="46">
        <v>428.5</v>
      </c>
    </row>
    <row r="40" spans="1:12" x14ac:dyDescent="0.4">
      <c r="A40" s="46">
        <v>71</v>
      </c>
      <c r="B40" s="46">
        <v>34</v>
      </c>
      <c r="C40" s="47">
        <f t="shared" si="1"/>
        <v>37</v>
      </c>
      <c r="D40" s="48" t="s">
        <v>30</v>
      </c>
      <c r="E40" s="53">
        <f t="shared" si="2"/>
        <v>9.811427525256728E-3</v>
      </c>
      <c r="F40" s="50">
        <v>2358</v>
      </c>
      <c r="G40" s="46">
        <v>332.9</v>
      </c>
      <c r="H40" s="51">
        <f t="shared" si="3"/>
        <v>1722</v>
      </c>
      <c r="I40" s="46">
        <f t="shared" si="4"/>
        <v>182.89999999999998</v>
      </c>
      <c r="J40" s="53">
        <f t="shared" si="5"/>
        <v>2.1411834415147189E-3</v>
      </c>
      <c r="K40" s="52">
        <v>636</v>
      </c>
      <c r="L40" s="46">
        <v>150</v>
      </c>
    </row>
    <row r="41" spans="1:12" x14ac:dyDescent="0.4">
      <c r="A41" s="46">
        <v>25</v>
      </c>
      <c r="B41" s="46">
        <v>35</v>
      </c>
      <c r="C41" s="47">
        <f t="shared" si="1"/>
        <v>-10</v>
      </c>
      <c r="D41" s="48" t="s">
        <v>49</v>
      </c>
      <c r="E41" s="53">
        <f t="shared" si="2"/>
        <v>9.3454055223607339E-3</v>
      </c>
      <c r="F41" s="50">
        <v>2246</v>
      </c>
      <c r="G41" s="46">
        <v>241</v>
      </c>
      <c r="H41" s="51">
        <f t="shared" si="3"/>
        <v>-1322</v>
      </c>
      <c r="I41" s="46">
        <f t="shared" si="4"/>
        <v>-140.19999999999999</v>
      </c>
      <c r="J41" s="53">
        <f t="shared" si="5"/>
        <v>1.2012173772522826E-2</v>
      </c>
      <c r="K41" s="52">
        <v>3568</v>
      </c>
      <c r="L41" s="46">
        <v>381.2</v>
      </c>
    </row>
    <row r="42" spans="1:12" x14ac:dyDescent="0.4">
      <c r="A42" s="46">
        <v>41</v>
      </c>
      <c r="B42" s="46">
        <v>36</v>
      </c>
      <c r="C42" s="47">
        <f t="shared" si="1"/>
        <v>5</v>
      </c>
      <c r="D42" s="48" t="s">
        <v>132</v>
      </c>
      <c r="E42" s="53">
        <f t="shared" si="2"/>
        <v>9.3037964149593061E-3</v>
      </c>
      <c r="F42" s="50">
        <v>2236</v>
      </c>
      <c r="G42" s="46">
        <v>289.39999999999998</v>
      </c>
      <c r="H42" s="51">
        <f t="shared" si="3"/>
        <v>-182</v>
      </c>
      <c r="I42" s="46">
        <f t="shared" si="4"/>
        <v>-73.100000000000023</v>
      </c>
      <c r="J42" s="53">
        <f t="shared" si="5"/>
        <v>8.1405370465135064E-3</v>
      </c>
      <c r="K42" s="52">
        <v>2418</v>
      </c>
      <c r="L42" s="46">
        <v>362.5</v>
      </c>
    </row>
    <row r="43" spans="1:12" x14ac:dyDescent="0.4">
      <c r="A43" s="46">
        <v>28</v>
      </c>
      <c r="B43" s="46">
        <v>37</v>
      </c>
      <c r="C43" s="47">
        <f t="shared" si="1"/>
        <v>-9</v>
      </c>
      <c r="D43" s="48" t="s">
        <v>99</v>
      </c>
      <c r="E43" s="53">
        <f t="shared" si="2"/>
        <v>8.4092006058286029E-3</v>
      </c>
      <c r="F43" s="50">
        <v>2021</v>
      </c>
      <c r="G43" s="46">
        <v>293</v>
      </c>
      <c r="H43" s="51">
        <f t="shared" si="3"/>
        <v>-1398</v>
      </c>
      <c r="I43" s="46">
        <f t="shared" si="4"/>
        <v>-89.899999999999977</v>
      </c>
      <c r="J43" s="53">
        <f t="shared" si="5"/>
        <v>1.151054431845727E-2</v>
      </c>
      <c r="K43" s="52">
        <v>3419</v>
      </c>
      <c r="L43" s="46">
        <v>382.9</v>
      </c>
    </row>
    <row r="44" spans="1:12" x14ac:dyDescent="0.4">
      <c r="A44" s="46">
        <v>34</v>
      </c>
      <c r="B44" s="46">
        <v>38</v>
      </c>
      <c r="C44" s="47">
        <f t="shared" si="1"/>
        <v>-4</v>
      </c>
      <c r="D44" s="48" t="s">
        <v>137</v>
      </c>
      <c r="E44" s="53">
        <f t="shared" si="2"/>
        <v>8.1429023184594641E-3</v>
      </c>
      <c r="F44" s="50">
        <v>1957</v>
      </c>
      <c r="G44" s="46">
        <v>277.39999999999998</v>
      </c>
      <c r="H44" s="51">
        <f t="shared" si="3"/>
        <v>-832</v>
      </c>
      <c r="I44" s="46">
        <f t="shared" si="4"/>
        <v>-170.5</v>
      </c>
      <c r="J44" s="53">
        <f t="shared" si="5"/>
        <v>9.3895607207304266E-3</v>
      </c>
      <c r="K44" s="52">
        <v>2789</v>
      </c>
      <c r="L44" s="46">
        <v>447.9</v>
      </c>
    </row>
    <row r="45" spans="1:12" x14ac:dyDescent="0.4">
      <c r="A45" s="46">
        <v>40</v>
      </c>
      <c r="B45" s="46">
        <v>39</v>
      </c>
      <c r="C45" s="47">
        <f t="shared" si="1"/>
        <v>1</v>
      </c>
      <c r="D45" s="48" t="s">
        <v>55</v>
      </c>
      <c r="E45" s="53">
        <f t="shared" si="2"/>
        <v>8.1387414077193215E-3</v>
      </c>
      <c r="F45" s="50">
        <v>1956</v>
      </c>
      <c r="G45" s="46">
        <v>306</v>
      </c>
      <c r="H45" s="51">
        <f t="shared" si="3"/>
        <v>-477</v>
      </c>
      <c r="I45" s="46">
        <f t="shared" si="4"/>
        <v>-101.10000000000002</v>
      </c>
      <c r="J45" s="53">
        <f t="shared" si="5"/>
        <v>8.1910366559831936E-3</v>
      </c>
      <c r="K45" s="52">
        <v>2433</v>
      </c>
      <c r="L45" s="46">
        <v>407.1</v>
      </c>
    </row>
    <row r="46" spans="1:12" x14ac:dyDescent="0.4">
      <c r="A46" s="46">
        <v>44</v>
      </c>
      <c r="B46" s="46">
        <v>40</v>
      </c>
      <c r="C46" s="47">
        <f t="shared" si="1"/>
        <v>4</v>
      </c>
      <c r="D46" s="48" t="s">
        <v>13</v>
      </c>
      <c r="E46" s="53">
        <f t="shared" si="2"/>
        <v>7.8557994773896106E-3</v>
      </c>
      <c r="F46" s="50">
        <v>1888</v>
      </c>
      <c r="G46" s="46">
        <v>172.9</v>
      </c>
      <c r="H46" s="51">
        <f t="shared" si="3"/>
        <v>-246</v>
      </c>
      <c r="I46" s="46">
        <f t="shared" si="4"/>
        <v>16.099999999999994</v>
      </c>
      <c r="J46" s="53">
        <f t="shared" si="5"/>
        <v>7.1844111072207712E-3</v>
      </c>
      <c r="K46" s="52">
        <v>2134</v>
      </c>
      <c r="L46" s="46">
        <v>156.80000000000001</v>
      </c>
    </row>
    <row r="47" spans="1:12" x14ac:dyDescent="0.4">
      <c r="A47" s="46">
        <v>61</v>
      </c>
      <c r="B47" s="46">
        <v>41</v>
      </c>
      <c r="C47" s="47">
        <f t="shared" si="1"/>
        <v>20</v>
      </c>
      <c r="D47" s="48" t="s">
        <v>67</v>
      </c>
      <c r="E47" s="53">
        <f t="shared" si="2"/>
        <v>7.764259441106469E-3</v>
      </c>
      <c r="F47" s="50">
        <v>1866</v>
      </c>
      <c r="G47" s="46">
        <v>240.1</v>
      </c>
      <c r="H47" s="51">
        <f t="shared" si="3"/>
        <v>991</v>
      </c>
      <c r="I47" s="46">
        <f t="shared" si="4"/>
        <v>195.5</v>
      </c>
      <c r="J47" s="53">
        <f t="shared" si="5"/>
        <v>2.9458105523983949E-3</v>
      </c>
      <c r="K47" s="52">
        <v>875</v>
      </c>
      <c r="L47" s="46">
        <v>44.6</v>
      </c>
    </row>
    <row r="48" spans="1:12" x14ac:dyDescent="0.4">
      <c r="A48" s="46">
        <v>97</v>
      </c>
      <c r="B48" s="46">
        <v>42</v>
      </c>
      <c r="C48" s="47">
        <f t="shared" si="1"/>
        <v>55</v>
      </c>
      <c r="D48" s="48" t="s">
        <v>75</v>
      </c>
      <c r="E48" s="53">
        <f t="shared" si="2"/>
        <v>7.5021220644774728E-3</v>
      </c>
      <c r="F48" s="50">
        <v>1803</v>
      </c>
      <c r="G48" s="46">
        <v>236.9</v>
      </c>
      <c r="H48" s="51">
        <f t="shared" si="3"/>
        <v>1547</v>
      </c>
      <c r="I48" s="46">
        <f t="shared" si="4"/>
        <v>228.6</v>
      </c>
      <c r="J48" s="53">
        <f t="shared" si="5"/>
        <v>8.618600016159875E-4</v>
      </c>
      <c r="K48" s="52">
        <v>256</v>
      </c>
      <c r="L48" s="46">
        <v>8.3000000000000007</v>
      </c>
    </row>
    <row r="49" spans="1:12" x14ac:dyDescent="0.4">
      <c r="A49" s="46">
        <v>31</v>
      </c>
      <c r="B49" s="46">
        <v>43</v>
      </c>
      <c r="C49" s="47">
        <f t="shared" si="1"/>
        <v>-12</v>
      </c>
      <c r="D49" s="48" t="s">
        <v>93</v>
      </c>
      <c r="E49" s="53">
        <f t="shared" si="2"/>
        <v>7.1109964549040498E-3</v>
      </c>
      <c r="F49" s="50">
        <v>1709</v>
      </c>
      <c r="G49" s="46">
        <v>166</v>
      </c>
      <c r="H49" s="51">
        <f t="shared" si="3"/>
        <v>-1355</v>
      </c>
      <c r="I49" s="46">
        <f t="shared" si="4"/>
        <v>-221.3</v>
      </c>
      <c r="J49" s="53">
        <f t="shared" si="5"/>
        <v>1.031538689434135E-2</v>
      </c>
      <c r="K49" s="52">
        <v>3064</v>
      </c>
      <c r="L49" s="46">
        <v>387.3</v>
      </c>
    </row>
    <row r="50" spans="1:12" x14ac:dyDescent="0.4">
      <c r="A50" s="46">
        <v>48</v>
      </c>
      <c r="B50" s="46">
        <v>44</v>
      </c>
      <c r="C50" s="47">
        <f t="shared" si="1"/>
        <v>4</v>
      </c>
      <c r="D50" s="48" t="s">
        <v>106</v>
      </c>
      <c r="E50" s="53">
        <f t="shared" si="2"/>
        <v>6.8405372567947676E-3</v>
      </c>
      <c r="F50" s="50">
        <v>1644</v>
      </c>
      <c r="G50" s="46">
        <v>220.5</v>
      </c>
      <c r="H50" s="51">
        <f t="shared" si="3"/>
        <v>-221</v>
      </c>
      <c r="I50" s="46">
        <f t="shared" si="4"/>
        <v>-30.199999999999989</v>
      </c>
      <c r="J50" s="53">
        <f t="shared" si="5"/>
        <v>6.2787847773977216E-3</v>
      </c>
      <c r="K50" s="52">
        <v>1865</v>
      </c>
      <c r="L50" s="46">
        <v>250.7</v>
      </c>
    </row>
    <row r="51" spans="1:12" x14ac:dyDescent="0.4">
      <c r="A51" s="46">
        <v>62</v>
      </c>
      <c r="B51" s="46">
        <v>45</v>
      </c>
      <c r="C51" s="47">
        <f t="shared" si="1"/>
        <v>17</v>
      </c>
      <c r="D51" s="48" t="s">
        <v>228</v>
      </c>
      <c r="E51" s="53">
        <f t="shared" si="2"/>
        <v>6.5783998801657705E-3</v>
      </c>
      <c r="F51" s="50">
        <v>1581</v>
      </c>
      <c r="G51" s="46">
        <v>276.89999999999998</v>
      </c>
      <c r="H51" s="51">
        <f t="shared" si="3"/>
        <v>738</v>
      </c>
      <c r="I51" s="46">
        <f t="shared" si="4"/>
        <v>162.59999999999997</v>
      </c>
      <c r="J51" s="53">
        <f t="shared" si="5"/>
        <v>2.8380780521963965E-3</v>
      </c>
      <c r="K51" s="52">
        <v>843</v>
      </c>
      <c r="L51" s="46">
        <v>114.3</v>
      </c>
    </row>
    <row r="52" spans="1:12" x14ac:dyDescent="0.4">
      <c r="A52" s="46">
        <v>49</v>
      </c>
      <c r="B52" s="46">
        <v>46</v>
      </c>
      <c r="C52" s="47">
        <f t="shared" si="1"/>
        <v>3</v>
      </c>
      <c r="D52" s="48" t="s">
        <v>190</v>
      </c>
      <c r="E52" s="53">
        <f t="shared" si="2"/>
        <v>5.6629995173343543E-3</v>
      </c>
      <c r="F52" s="50">
        <v>1361</v>
      </c>
      <c r="G52" s="46">
        <v>156.4</v>
      </c>
      <c r="H52" s="51">
        <f t="shared" si="3"/>
        <v>-397</v>
      </c>
      <c r="I52" s="46">
        <f t="shared" si="4"/>
        <v>-66</v>
      </c>
      <c r="J52" s="53">
        <f t="shared" si="5"/>
        <v>5.9185542298472891E-3</v>
      </c>
      <c r="K52" s="52">
        <v>1758</v>
      </c>
      <c r="L52" s="46">
        <v>222.4</v>
      </c>
    </row>
    <row r="53" spans="1:12" x14ac:dyDescent="0.4">
      <c r="A53" s="46">
        <v>68</v>
      </c>
      <c r="B53" s="46">
        <v>47</v>
      </c>
      <c r="C53" s="47">
        <f t="shared" si="1"/>
        <v>21</v>
      </c>
      <c r="D53" s="48" t="s">
        <v>125</v>
      </c>
      <c r="E53" s="53">
        <f t="shared" si="2"/>
        <v>5.2344257110996453E-3</v>
      </c>
      <c r="F53" s="50">
        <v>1258</v>
      </c>
      <c r="G53" s="46">
        <v>148</v>
      </c>
      <c r="H53" s="51">
        <f t="shared" si="3"/>
        <v>551</v>
      </c>
      <c r="I53" s="46">
        <f t="shared" si="4"/>
        <v>41.7</v>
      </c>
      <c r="J53" s="53">
        <f t="shared" si="5"/>
        <v>2.3802149263379029E-3</v>
      </c>
      <c r="K53" s="52">
        <v>707</v>
      </c>
      <c r="L53" s="46">
        <v>106.3</v>
      </c>
    </row>
    <row r="54" spans="1:12" x14ac:dyDescent="0.4">
      <c r="A54" s="46">
        <v>30</v>
      </c>
      <c r="B54" s="46">
        <v>48</v>
      </c>
      <c r="C54" s="47">
        <f t="shared" si="1"/>
        <v>-18</v>
      </c>
      <c r="D54" s="48" t="s">
        <v>48</v>
      </c>
      <c r="E54" s="53">
        <f t="shared" si="2"/>
        <v>4.427209027511942E-3</v>
      </c>
      <c r="F54" s="50">
        <v>1064</v>
      </c>
      <c r="G54" s="46">
        <v>83.8</v>
      </c>
      <c r="H54" s="51">
        <f t="shared" si="3"/>
        <v>-2136</v>
      </c>
      <c r="I54" s="46">
        <f t="shared" si="4"/>
        <v>-287.8</v>
      </c>
      <c r="J54" s="53">
        <f t="shared" si="5"/>
        <v>1.0773250020199843E-2</v>
      </c>
      <c r="K54" s="52">
        <v>3200</v>
      </c>
      <c r="L54" s="46">
        <v>371.6</v>
      </c>
    </row>
    <row r="55" spans="1:12" x14ac:dyDescent="0.4">
      <c r="A55" s="46">
        <v>75</v>
      </c>
      <c r="B55" s="46">
        <v>49</v>
      </c>
      <c r="C55" s="47">
        <f t="shared" si="1"/>
        <v>26</v>
      </c>
      <c r="D55" s="48" t="s">
        <v>90</v>
      </c>
      <c r="E55" s="53">
        <f t="shared" si="2"/>
        <v>4.3855999201105134E-3</v>
      </c>
      <c r="F55" s="50">
        <v>1054</v>
      </c>
      <c r="G55" s="46">
        <v>114.5</v>
      </c>
      <c r="H55" s="51">
        <f t="shared" si="3"/>
        <v>476</v>
      </c>
      <c r="I55" s="46">
        <f t="shared" si="4"/>
        <v>88.8</v>
      </c>
      <c r="J55" s="53">
        <f t="shared" si="5"/>
        <v>1.9459182848985967E-3</v>
      </c>
      <c r="K55" s="52">
        <v>578</v>
      </c>
      <c r="L55" s="46">
        <v>25.7</v>
      </c>
    </row>
    <row r="56" spans="1:12" x14ac:dyDescent="0.4">
      <c r="A56" s="46">
        <v>58</v>
      </c>
      <c r="B56" s="46">
        <v>50</v>
      </c>
      <c r="C56" s="47">
        <f t="shared" si="1"/>
        <v>8</v>
      </c>
      <c r="D56" s="48" t="s">
        <v>9</v>
      </c>
      <c r="E56" s="53">
        <f t="shared" si="2"/>
        <v>4.0152788642378043E-3</v>
      </c>
      <c r="F56" s="50">
        <v>965</v>
      </c>
      <c r="G56" s="46">
        <v>176.3</v>
      </c>
      <c r="H56" s="51">
        <f t="shared" si="3"/>
        <v>-103</v>
      </c>
      <c r="I56" s="46">
        <f t="shared" si="4"/>
        <v>-81.099999999999966</v>
      </c>
      <c r="J56" s="53">
        <f t="shared" si="5"/>
        <v>3.5955721942416978E-3</v>
      </c>
      <c r="K56" s="52">
        <v>1068</v>
      </c>
      <c r="L56" s="46">
        <v>257.39999999999998</v>
      </c>
    </row>
    <row r="57" spans="1:12" x14ac:dyDescent="0.4">
      <c r="A57" s="46">
        <v>76</v>
      </c>
      <c r="B57" s="46">
        <v>51</v>
      </c>
      <c r="C57" s="47">
        <f t="shared" si="1"/>
        <v>25</v>
      </c>
      <c r="D57" s="48" t="s">
        <v>89</v>
      </c>
      <c r="E57" s="53">
        <f>F57/$F$4</f>
        <v>3.6699232728059517E-3</v>
      </c>
      <c r="F57" s="50">
        <v>882</v>
      </c>
      <c r="G57" s="46">
        <v>85.5</v>
      </c>
      <c r="H57" s="51">
        <f t="shared" si="3"/>
        <v>304</v>
      </c>
      <c r="I57" s="46">
        <f t="shared" si="4"/>
        <v>57.5</v>
      </c>
      <c r="J57" s="53">
        <f t="shared" si="5"/>
        <v>1.9459182848985967E-3</v>
      </c>
      <c r="K57" s="52">
        <v>578</v>
      </c>
      <c r="L57" s="46">
        <v>28</v>
      </c>
    </row>
    <row r="58" spans="1:12" x14ac:dyDescent="0.4">
      <c r="A58" s="46">
        <v>87</v>
      </c>
      <c r="B58" s="46">
        <v>52</v>
      </c>
      <c r="C58" s="47">
        <f t="shared" si="1"/>
        <v>35</v>
      </c>
      <c r="D58" s="48" t="s">
        <v>76</v>
      </c>
      <c r="E58" s="53">
        <f t="shared" si="2"/>
        <v>3.515969575420668E-3</v>
      </c>
      <c r="F58" s="50">
        <v>845</v>
      </c>
      <c r="G58" s="46">
        <v>29.9</v>
      </c>
      <c r="H58" s="51">
        <f t="shared" si="3"/>
        <v>464</v>
      </c>
      <c r="I58" s="46">
        <f t="shared" si="4"/>
        <v>15.299999999999999</v>
      </c>
      <c r="J58" s="53">
        <f t="shared" si="5"/>
        <v>1.282690080530044E-3</v>
      </c>
      <c r="K58" s="52">
        <v>381</v>
      </c>
      <c r="L58" s="46">
        <v>14.6</v>
      </c>
    </row>
    <row r="59" spans="1:12" x14ac:dyDescent="0.4">
      <c r="A59" s="46">
        <v>70</v>
      </c>
      <c r="B59" s="46">
        <v>53</v>
      </c>
      <c r="C59" s="47">
        <f t="shared" si="1"/>
        <v>17</v>
      </c>
      <c r="D59" s="48" t="s">
        <v>136</v>
      </c>
      <c r="E59" s="53">
        <f t="shared" si="2"/>
        <v>3.3370504135945274E-3</v>
      </c>
      <c r="F59" s="50">
        <v>802</v>
      </c>
      <c r="G59" s="46">
        <v>108.1</v>
      </c>
      <c r="H59" s="51">
        <f t="shared" si="3"/>
        <v>802</v>
      </c>
      <c r="I59" s="46">
        <f t="shared" si="4"/>
        <v>108.1</v>
      </c>
      <c r="J59" s="53">
        <f t="shared" si="5"/>
        <v>0</v>
      </c>
      <c r="K59" s="52"/>
      <c r="L59" s="46"/>
    </row>
    <row r="60" spans="1:12" x14ac:dyDescent="0.4">
      <c r="A60" s="46">
        <v>90</v>
      </c>
      <c r="B60" s="46">
        <v>54</v>
      </c>
      <c r="C60" s="47">
        <f t="shared" si="1"/>
        <v>36</v>
      </c>
      <c r="D60" s="48" t="s">
        <v>95</v>
      </c>
      <c r="E60" s="53">
        <f t="shared" si="2"/>
        <v>3.2538321987916714E-3</v>
      </c>
      <c r="F60" s="50">
        <v>782</v>
      </c>
      <c r="G60" s="46">
        <v>56</v>
      </c>
      <c r="H60" s="51">
        <f t="shared" si="3"/>
        <v>438</v>
      </c>
      <c r="I60" s="46">
        <f t="shared" si="4"/>
        <v>28.1</v>
      </c>
      <c r="J60" s="53">
        <f t="shared" si="5"/>
        <v>1.1581243771714832E-3</v>
      </c>
      <c r="K60" s="52">
        <v>344</v>
      </c>
      <c r="L60" s="46">
        <v>27.9</v>
      </c>
    </row>
    <row r="61" spans="1:12" x14ac:dyDescent="0.4">
      <c r="A61" s="46">
        <v>26</v>
      </c>
      <c r="B61" s="46">
        <v>55</v>
      </c>
      <c r="C61" s="47">
        <f t="shared" si="1"/>
        <v>-29</v>
      </c>
      <c r="D61" s="48" t="s">
        <v>23</v>
      </c>
      <c r="E61" s="53">
        <f t="shared" si="2"/>
        <v>3.2288667343508149E-3</v>
      </c>
      <c r="F61" s="50">
        <v>776</v>
      </c>
      <c r="G61" s="46">
        <v>132.69999999999999</v>
      </c>
      <c r="H61" s="51">
        <f t="shared" si="3"/>
        <v>-2764</v>
      </c>
      <c r="I61" s="46">
        <f t="shared" si="4"/>
        <v>-348.1</v>
      </c>
      <c r="J61" s="53">
        <f t="shared" si="5"/>
        <v>1.1917907834846078E-2</v>
      </c>
      <c r="K61" s="52">
        <v>3540</v>
      </c>
      <c r="L61" s="46">
        <v>480.8</v>
      </c>
    </row>
    <row r="62" spans="1:12" x14ac:dyDescent="0.4">
      <c r="A62" s="46">
        <v>69</v>
      </c>
      <c r="B62" s="46">
        <v>56</v>
      </c>
      <c r="C62" s="47">
        <f t="shared" si="1"/>
        <v>13</v>
      </c>
      <c r="D62" s="48" t="s">
        <v>53</v>
      </c>
      <c r="E62" s="53">
        <f t="shared" si="2"/>
        <v>2.9875339114225322E-3</v>
      </c>
      <c r="F62" s="50">
        <v>718</v>
      </c>
      <c r="G62" s="46">
        <v>48.7</v>
      </c>
      <c r="H62" s="51">
        <f t="shared" si="3"/>
        <v>34</v>
      </c>
      <c r="I62" s="46">
        <f t="shared" si="4"/>
        <v>-0.29999999999999716</v>
      </c>
      <c r="J62" s="53">
        <f t="shared" si="5"/>
        <v>2.3027821918177164E-3</v>
      </c>
      <c r="K62" s="52">
        <v>684</v>
      </c>
      <c r="L62" s="46">
        <v>49</v>
      </c>
    </row>
    <row r="63" spans="1:12" x14ac:dyDescent="0.4">
      <c r="A63" s="46">
        <v>80</v>
      </c>
      <c r="B63" s="46">
        <v>57</v>
      </c>
      <c r="C63" s="47">
        <f t="shared" si="1"/>
        <v>23</v>
      </c>
      <c r="D63" s="48" t="s">
        <v>118</v>
      </c>
      <c r="E63" s="53">
        <f t="shared" si="2"/>
        <v>2.8751893214386767E-3</v>
      </c>
      <c r="F63" s="50">
        <v>691</v>
      </c>
      <c r="G63" s="46">
        <v>111.4</v>
      </c>
      <c r="H63" s="51">
        <f t="shared" si="3"/>
        <v>148</v>
      </c>
      <c r="I63" s="46">
        <f t="shared" si="4"/>
        <v>50.600000000000009</v>
      </c>
      <c r="J63" s="53">
        <f t="shared" si="5"/>
        <v>1.828085862802661E-3</v>
      </c>
      <c r="K63" s="52">
        <v>543</v>
      </c>
      <c r="L63" s="46">
        <v>60.8</v>
      </c>
    </row>
    <row r="64" spans="1:12" x14ac:dyDescent="0.4">
      <c r="A64" s="46">
        <v>55</v>
      </c>
      <c r="B64" s="46">
        <v>58</v>
      </c>
      <c r="C64" s="47">
        <f t="shared" si="1"/>
        <v>-3</v>
      </c>
      <c r="D64" s="48" t="s">
        <v>78</v>
      </c>
      <c r="E64" s="53">
        <f t="shared" si="2"/>
        <v>2.7004310703526786E-3</v>
      </c>
      <c r="F64" s="50">
        <v>649</v>
      </c>
      <c r="G64" s="46">
        <v>214.6</v>
      </c>
      <c r="H64" s="51">
        <f t="shared" si="3"/>
        <v>-461</v>
      </c>
      <c r="I64" s="46">
        <f t="shared" si="4"/>
        <v>-97.299999999999983</v>
      </c>
      <c r="J64" s="53">
        <f t="shared" si="5"/>
        <v>3.7369711007568208E-3</v>
      </c>
      <c r="K64" s="52">
        <v>1110</v>
      </c>
      <c r="L64" s="46">
        <v>311.89999999999998</v>
      </c>
    </row>
    <row r="65" spans="1:12" x14ac:dyDescent="0.4">
      <c r="A65" s="46">
        <v>47</v>
      </c>
      <c r="B65" s="46">
        <v>59</v>
      </c>
      <c r="C65" s="47">
        <f t="shared" si="1"/>
        <v>-12</v>
      </c>
      <c r="D65" s="48" t="s">
        <v>46</v>
      </c>
      <c r="E65" s="53">
        <f t="shared" si="2"/>
        <v>2.6463392307308222E-3</v>
      </c>
      <c r="F65" s="50">
        <v>636</v>
      </c>
      <c r="G65" s="46">
        <v>98.4</v>
      </c>
      <c r="H65" s="51">
        <f t="shared" si="3"/>
        <v>-1251</v>
      </c>
      <c r="I65" s="46">
        <f t="shared" si="4"/>
        <v>-113.1</v>
      </c>
      <c r="J65" s="53">
        <f t="shared" si="5"/>
        <v>6.3528508712865951E-3</v>
      </c>
      <c r="K65" s="52">
        <v>1887</v>
      </c>
      <c r="L65" s="46">
        <v>211.5</v>
      </c>
    </row>
    <row r="66" spans="1:12" x14ac:dyDescent="0.4">
      <c r="A66" s="46">
        <v>51</v>
      </c>
      <c r="B66" s="46">
        <v>60</v>
      </c>
      <c r="C66" s="47">
        <f t="shared" si="1"/>
        <v>-9</v>
      </c>
      <c r="D66" s="48" t="s">
        <v>10</v>
      </c>
      <c r="E66" s="53">
        <f t="shared" si="2"/>
        <v>2.5173509977863954E-3</v>
      </c>
      <c r="F66" s="50">
        <v>605</v>
      </c>
      <c r="G66" s="46">
        <v>69.5</v>
      </c>
      <c r="H66" s="51">
        <f t="shared" si="3"/>
        <v>-832</v>
      </c>
      <c r="I66" s="46">
        <f t="shared" si="4"/>
        <v>-48.400000000000006</v>
      </c>
      <c r="J66" s="53">
        <f t="shared" si="5"/>
        <v>4.8378625871959924E-3</v>
      </c>
      <c r="K66" s="52">
        <v>1437</v>
      </c>
      <c r="L66" s="46">
        <v>117.9</v>
      </c>
    </row>
    <row r="67" spans="1:12" x14ac:dyDescent="0.4">
      <c r="A67" s="46">
        <v>146</v>
      </c>
      <c r="B67" s="46">
        <v>61</v>
      </c>
      <c r="C67" s="47">
        <f t="shared" si="1"/>
        <v>85</v>
      </c>
      <c r="D67" s="48" t="s">
        <v>168</v>
      </c>
      <c r="E67" s="53">
        <f t="shared" si="2"/>
        <v>2.5131900870462528E-3</v>
      </c>
      <c r="F67" s="50">
        <v>604</v>
      </c>
      <c r="G67" s="46">
        <v>20.5</v>
      </c>
      <c r="H67" s="51">
        <f t="shared" si="3"/>
        <v>588</v>
      </c>
      <c r="I67" s="46">
        <f t="shared" si="4"/>
        <v>18.100000000000001</v>
      </c>
      <c r="J67" s="53">
        <f t="shared" si="5"/>
        <v>5.3866250100999219E-5</v>
      </c>
      <c r="K67" s="52">
        <v>16</v>
      </c>
      <c r="L67" s="46">
        <v>2.4</v>
      </c>
    </row>
    <row r="68" spans="1:12" x14ac:dyDescent="0.4">
      <c r="A68" s="46">
        <v>93</v>
      </c>
      <c r="B68" s="46">
        <v>62</v>
      </c>
      <c r="C68" s="47">
        <f t="shared" si="1"/>
        <v>31</v>
      </c>
      <c r="D68" s="48" t="s">
        <v>131</v>
      </c>
      <c r="E68" s="53">
        <f t="shared" si="2"/>
        <v>2.4258109615032538E-3</v>
      </c>
      <c r="F68" s="50">
        <v>583</v>
      </c>
      <c r="G68" s="46">
        <v>14.1</v>
      </c>
      <c r="H68" s="51">
        <f t="shared" si="3"/>
        <v>265</v>
      </c>
      <c r="I68" s="46">
        <f t="shared" si="4"/>
        <v>5.5</v>
      </c>
      <c r="J68" s="53">
        <f t="shared" si="5"/>
        <v>1.0705917207573595E-3</v>
      </c>
      <c r="K68" s="52">
        <v>318</v>
      </c>
      <c r="L68" s="46">
        <v>8.6</v>
      </c>
    </row>
    <row r="69" spans="1:12" x14ac:dyDescent="0.4">
      <c r="A69" s="46">
        <v>79</v>
      </c>
      <c r="B69" s="46">
        <v>63</v>
      </c>
      <c r="C69" s="47">
        <f t="shared" si="1"/>
        <v>16</v>
      </c>
      <c r="D69" s="48" t="s">
        <v>77</v>
      </c>
      <c r="E69" s="53">
        <f t="shared" si="2"/>
        <v>2.3134663715193983E-3</v>
      </c>
      <c r="F69" s="50">
        <v>556</v>
      </c>
      <c r="G69" s="46">
        <v>18.5</v>
      </c>
      <c r="H69" s="51">
        <f t="shared" si="3"/>
        <v>0</v>
      </c>
      <c r="I69" s="46">
        <f t="shared" si="4"/>
        <v>-53.3</v>
      </c>
      <c r="J69" s="53">
        <f t="shared" si="5"/>
        <v>1.8718521910097228E-3</v>
      </c>
      <c r="K69" s="52">
        <v>556</v>
      </c>
      <c r="L69" s="46">
        <v>71.8</v>
      </c>
    </row>
    <row r="70" spans="1:12" x14ac:dyDescent="0.4">
      <c r="A70" s="46">
        <v>92</v>
      </c>
      <c r="B70" s="46">
        <v>64</v>
      </c>
      <c r="C70" s="47">
        <f t="shared" si="1"/>
        <v>28</v>
      </c>
      <c r="D70" s="48" t="s">
        <v>194</v>
      </c>
      <c r="E70" s="53">
        <f t="shared" si="2"/>
        <v>2.1137426559925438E-3</v>
      </c>
      <c r="F70" s="50">
        <v>508</v>
      </c>
      <c r="G70" s="46">
        <v>91.6</v>
      </c>
      <c r="H70" s="51">
        <f t="shared" si="3"/>
        <v>179</v>
      </c>
      <c r="I70" s="46">
        <f t="shared" si="4"/>
        <v>16.5</v>
      </c>
      <c r="J70" s="53">
        <f t="shared" si="5"/>
        <v>1.1076247677017964E-3</v>
      </c>
      <c r="K70" s="52">
        <v>329</v>
      </c>
      <c r="L70" s="46">
        <v>75.099999999999994</v>
      </c>
    </row>
    <row r="71" spans="1:12" x14ac:dyDescent="0.4">
      <c r="A71" s="46">
        <v>53</v>
      </c>
      <c r="B71" s="46">
        <v>65</v>
      </c>
      <c r="C71" s="47">
        <f t="shared" si="1"/>
        <v>-12</v>
      </c>
      <c r="D71" s="48" t="s">
        <v>100</v>
      </c>
      <c r="E71" s="53">
        <f t="shared" si="2"/>
        <v>1.9722716908276883E-3</v>
      </c>
      <c r="F71" s="50">
        <v>474</v>
      </c>
      <c r="G71" s="46">
        <v>79.599999999999994</v>
      </c>
      <c r="H71" s="51">
        <f t="shared" si="3"/>
        <v>-853</v>
      </c>
      <c r="I71" s="46">
        <f t="shared" si="4"/>
        <v>-95.300000000000011</v>
      </c>
      <c r="J71" s="53">
        <f t="shared" si="5"/>
        <v>4.4675321177516224E-3</v>
      </c>
      <c r="K71" s="52">
        <v>1327</v>
      </c>
      <c r="L71" s="46">
        <v>174.9</v>
      </c>
    </row>
    <row r="72" spans="1:12" x14ac:dyDescent="0.4">
      <c r="A72" s="46">
        <v>81</v>
      </c>
      <c r="B72" s="46">
        <v>66</v>
      </c>
      <c r="C72" s="47">
        <f t="shared" ref="C72:C135" si="6">A72-B72</f>
        <v>15</v>
      </c>
      <c r="D72" s="48" t="s">
        <v>129</v>
      </c>
      <c r="E72" s="53">
        <f t="shared" ref="E72:E135" si="7">F72/$F$4</f>
        <v>1.9722716908276883E-3</v>
      </c>
      <c r="F72" s="50">
        <v>474</v>
      </c>
      <c r="G72" s="46">
        <v>113.8</v>
      </c>
      <c r="H72" s="51">
        <f t="shared" ref="H72:H127" si="8">F72-K72</f>
        <v>-52</v>
      </c>
      <c r="I72" s="46">
        <f t="shared" ref="I72:I127" si="9">G72-L72</f>
        <v>40.200000000000003</v>
      </c>
      <c r="J72" s="53">
        <f t="shared" ref="J72:J134" si="10">K72/$K$4</f>
        <v>1.7708529720703494E-3</v>
      </c>
      <c r="K72" s="52">
        <v>526</v>
      </c>
      <c r="L72" s="46">
        <v>73.599999999999994</v>
      </c>
    </row>
    <row r="73" spans="1:12" x14ac:dyDescent="0.4">
      <c r="A73" s="46">
        <v>66</v>
      </c>
      <c r="B73" s="46">
        <v>67</v>
      </c>
      <c r="C73" s="47">
        <f t="shared" si="6"/>
        <v>-1</v>
      </c>
      <c r="D73" s="48" t="s">
        <v>56</v>
      </c>
      <c r="E73" s="53">
        <f t="shared" si="7"/>
        <v>1.9015362082452608E-3</v>
      </c>
      <c r="F73" s="50">
        <v>457</v>
      </c>
      <c r="G73" s="46">
        <v>14.1</v>
      </c>
      <c r="H73" s="51">
        <f t="shared" si="8"/>
        <v>-296</v>
      </c>
      <c r="I73" s="46">
        <f t="shared" si="9"/>
        <v>-80.300000000000011</v>
      </c>
      <c r="J73" s="53">
        <f t="shared" si="10"/>
        <v>2.5350803953782756E-3</v>
      </c>
      <c r="K73" s="52">
        <v>753</v>
      </c>
      <c r="L73" s="46">
        <v>94.4</v>
      </c>
    </row>
    <row r="74" spans="1:12" x14ac:dyDescent="0.4">
      <c r="A74" s="46">
        <v>117</v>
      </c>
      <c r="B74" s="46">
        <v>68</v>
      </c>
      <c r="C74" s="47">
        <f t="shared" si="6"/>
        <v>49</v>
      </c>
      <c r="D74" s="48" t="s">
        <v>85</v>
      </c>
      <c r="E74" s="53">
        <f t="shared" si="7"/>
        <v>1.8099961719621192E-3</v>
      </c>
      <c r="F74" s="50">
        <v>435</v>
      </c>
      <c r="G74" s="46">
        <v>104.4</v>
      </c>
      <c r="H74" s="51">
        <f t="shared" si="8"/>
        <v>301</v>
      </c>
      <c r="I74" s="46">
        <f t="shared" si="9"/>
        <v>69</v>
      </c>
      <c r="J74" s="53">
        <f t="shared" si="10"/>
        <v>4.5112984459586843E-4</v>
      </c>
      <c r="K74" s="52">
        <v>134</v>
      </c>
      <c r="L74" s="46">
        <v>35.4</v>
      </c>
    </row>
    <row r="75" spans="1:12" x14ac:dyDescent="0.4">
      <c r="A75" s="46">
        <v>89</v>
      </c>
      <c r="B75" s="46">
        <v>69</v>
      </c>
      <c r="C75" s="47">
        <f t="shared" si="6"/>
        <v>20</v>
      </c>
      <c r="D75" s="48" t="s">
        <v>209</v>
      </c>
      <c r="E75" s="53">
        <f t="shared" si="7"/>
        <v>1.8058352612219763E-3</v>
      </c>
      <c r="F75" s="50">
        <v>434</v>
      </c>
      <c r="G75" s="46">
        <v>24</v>
      </c>
      <c r="H75" s="51">
        <f t="shared" si="8"/>
        <v>434</v>
      </c>
      <c r="I75" s="46">
        <f t="shared" si="9"/>
        <v>24</v>
      </c>
      <c r="J75" s="53">
        <f t="shared" si="10"/>
        <v>0</v>
      </c>
      <c r="K75" s="52"/>
      <c r="L75" s="46"/>
    </row>
    <row r="76" spans="1:12" x14ac:dyDescent="0.4">
      <c r="A76" s="46">
        <v>72</v>
      </c>
      <c r="B76" s="46">
        <v>70</v>
      </c>
      <c r="C76" s="47">
        <f t="shared" si="6"/>
        <v>2</v>
      </c>
      <c r="D76" s="48" t="s">
        <v>42</v>
      </c>
      <c r="E76" s="53">
        <f t="shared" si="7"/>
        <v>1.6726861175374065E-3</v>
      </c>
      <c r="F76" s="50">
        <v>402</v>
      </c>
      <c r="G76" s="46">
        <v>12.8</v>
      </c>
      <c r="H76" s="51">
        <f t="shared" si="8"/>
        <v>-213</v>
      </c>
      <c r="I76" s="46">
        <f t="shared" si="9"/>
        <v>-14.5</v>
      </c>
      <c r="J76" s="53">
        <f t="shared" si="10"/>
        <v>2.0704839882571577E-3</v>
      </c>
      <c r="K76" s="52">
        <v>615</v>
      </c>
      <c r="L76" s="46">
        <v>27.3</v>
      </c>
    </row>
    <row r="77" spans="1:12" x14ac:dyDescent="0.4">
      <c r="A77" s="46">
        <v>56</v>
      </c>
      <c r="B77" s="46">
        <v>71</v>
      </c>
      <c r="C77" s="47">
        <f t="shared" si="6"/>
        <v>-15</v>
      </c>
      <c r="D77" s="48" t="s">
        <v>116</v>
      </c>
      <c r="E77" s="53">
        <f t="shared" si="7"/>
        <v>1.5977897242148362E-3</v>
      </c>
      <c r="F77" s="50">
        <v>384</v>
      </c>
      <c r="G77" s="46">
        <v>86.4</v>
      </c>
      <c r="H77" s="51">
        <f t="shared" si="8"/>
        <v>-725</v>
      </c>
      <c r="I77" s="46">
        <f t="shared" si="9"/>
        <v>-15</v>
      </c>
      <c r="J77" s="53">
        <f t="shared" si="10"/>
        <v>3.7336044601255082E-3</v>
      </c>
      <c r="K77" s="52">
        <v>1109</v>
      </c>
      <c r="L77" s="46">
        <v>101.4</v>
      </c>
    </row>
    <row r="78" spans="1:12" x14ac:dyDescent="0.4">
      <c r="A78" s="46">
        <v>85</v>
      </c>
      <c r="B78" s="46">
        <v>72</v>
      </c>
      <c r="C78" s="47">
        <f t="shared" si="6"/>
        <v>13</v>
      </c>
      <c r="D78" s="48" t="s">
        <v>96</v>
      </c>
      <c r="E78" s="53">
        <f t="shared" si="7"/>
        <v>1.5853069919944077E-3</v>
      </c>
      <c r="F78" s="50">
        <v>381</v>
      </c>
      <c r="G78" s="46">
        <v>8.5</v>
      </c>
      <c r="H78" s="51">
        <f t="shared" si="8"/>
        <v>-21</v>
      </c>
      <c r="I78" s="46">
        <f t="shared" si="9"/>
        <v>-6.1</v>
      </c>
      <c r="J78" s="53">
        <f t="shared" si="10"/>
        <v>1.3533895337876055E-3</v>
      </c>
      <c r="K78" s="52">
        <v>402</v>
      </c>
      <c r="L78" s="46">
        <v>14.6</v>
      </c>
    </row>
    <row r="79" spans="1:12" x14ac:dyDescent="0.4">
      <c r="A79" s="46">
        <v>137</v>
      </c>
      <c r="B79" s="46">
        <v>73</v>
      </c>
      <c r="C79" s="47">
        <f t="shared" si="6"/>
        <v>64</v>
      </c>
      <c r="D79" s="48" t="s">
        <v>83</v>
      </c>
      <c r="E79" s="53">
        <f t="shared" si="7"/>
        <v>1.5062496879316946E-3</v>
      </c>
      <c r="F79" s="50">
        <v>362</v>
      </c>
      <c r="G79" s="46">
        <v>83.1</v>
      </c>
      <c r="H79" s="51">
        <f t="shared" si="8"/>
        <v>318</v>
      </c>
      <c r="I79" s="46">
        <f t="shared" si="9"/>
        <v>72</v>
      </c>
      <c r="J79" s="53">
        <f t="shared" si="10"/>
        <v>1.4813218777774784E-4</v>
      </c>
      <c r="K79" s="52">
        <v>44</v>
      </c>
      <c r="L79" s="46">
        <v>11.1</v>
      </c>
    </row>
    <row r="80" spans="1:12" x14ac:dyDescent="0.4">
      <c r="A80" s="46">
        <v>89</v>
      </c>
      <c r="B80" s="46">
        <v>74</v>
      </c>
      <c r="C80" s="47">
        <f t="shared" si="6"/>
        <v>15</v>
      </c>
      <c r="D80" s="48" t="s">
        <v>97</v>
      </c>
      <c r="E80" s="53">
        <f t="shared" si="7"/>
        <v>1.4438360268295525E-3</v>
      </c>
      <c r="F80" s="50">
        <v>347</v>
      </c>
      <c r="G80" s="46">
        <v>55.5</v>
      </c>
      <c r="H80" s="51">
        <f t="shared" si="8"/>
        <v>-20</v>
      </c>
      <c r="I80" s="46">
        <f t="shared" si="9"/>
        <v>8.2999999999999972</v>
      </c>
      <c r="J80" s="53">
        <f t="shared" si="10"/>
        <v>1.2355571116916696E-3</v>
      </c>
      <c r="K80" s="52">
        <v>367</v>
      </c>
      <c r="L80" s="46">
        <v>47.2</v>
      </c>
    </row>
    <row r="81" spans="1:12" x14ac:dyDescent="0.4">
      <c r="A81" s="46">
        <v>91</v>
      </c>
      <c r="B81" s="46">
        <v>75</v>
      </c>
      <c r="C81" s="47">
        <f t="shared" si="6"/>
        <v>16</v>
      </c>
      <c r="D81" s="48" t="s">
        <v>29</v>
      </c>
      <c r="E81" s="53">
        <f t="shared" si="7"/>
        <v>1.4230314731288384E-3</v>
      </c>
      <c r="F81" s="50">
        <v>342</v>
      </c>
      <c r="G81" s="46">
        <v>38.4</v>
      </c>
      <c r="H81" s="51">
        <f t="shared" si="8"/>
        <v>2</v>
      </c>
      <c r="I81" s="46">
        <f t="shared" si="9"/>
        <v>-2.3000000000000043</v>
      </c>
      <c r="J81" s="53">
        <f t="shared" si="10"/>
        <v>1.1446578146462334E-3</v>
      </c>
      <c r="K81" s="52">
        <v>340</v>
      </c>
      <c r="L81" s="46">
        <v>40.700000000000003</v>
      </c>
    </row>
    <row r="82" spans="1:12" x14ac:dyDescent="0.4">
      <c r="A82" s="46">
        <v>82</v>
      </c>
      <c r="B82" s="46">
        <v>76</v>
      </c>
      <c r="C82" s="47">
        <f t="shared" si="6"/>
        <v>6</v>
      </c>
      <c r="D82" s="48" t="s">
        <v>124</v>
      </c>
      <c r="E82" s="53">
        <f t="shared" si="7"/>
        <v>1.4230314731288384E-3</v>
      </c>
      <c r="F82" s="50">
        <v>342</v>
      </c>
      <c r="G82" s="46">
        <v>44</v>
      </c>
      <c r="H82" s="51">
        <f t="shared" si="8"/>
        <v>-112</v>
      </c>
      <c r="I82" s="46">
        <f t="shared" si="9"/>
        <v>-22.400000000000006</v>
      </c>
      <c r="J82" s="53">
        <f t="shared" si="10"/>
        <v>1.5284548466158528E-3</v>
      </c>
      <c r="K82" s="52">
        <v>454</v>
      </c>
      <c r="L82" s="46">
        <v>66.400000000000006</v>
      </c>
    </row>
    <row r="83" spans="1:12" x14ac:dyDescent="0.4">
      <c r="A83" s="46">
        <v>94</v>
      </c>
      <c r="B83" s="46">
        <v>77</v>
      </c>
      <c r="C83" s="47">
        <f t="shared" si="6"/>
        <v>17</v>
      </c>
      <c r="D83" s="48" t="s">
        <v>11</v>
      </c>
      <c r="E83" s="53">
        <f t="shared" si="7"/>
        <v>1.4105487409084101E-3</v>
      </c>
      <c r="F83" s="50">
        <v>339</v>
      </c>
      <c r="G83" s="46">
        <v>21</v>
      </c>
      <c r="H83" s="51">
        <f t="shared" si="8"/>
        <v>33</v>
      </c>
      <c r="I83" s="46">
        <f t="shared" si="9"/>
        <v>-9.1000000000000014</v>
      </c>
      <c r="J83" s="53">
        <f t="shared" si="10"/>
        <v>1.0301920331816101E-3</v>
      </c>
      <c r="K83" s="52">
        <v>306</v>
      </c>
      <c r="L83" s="46">
        <v>30.1</v>
      </c>
    </row>
    <row r="84" spans="1:12" x14ac:dyDescent="0.4">
      <c r="A84" s="46">
        <v>67</v>
      </c>
      <c r="B84" s="46">
        <v>78</v>
      </c>
      <c r="C84" s="47">
        <f t="shared" si="6"/>
        <v>-11</v>
      </c>
      <c r="D84" s="48" t="s">
        <v>202</v>
      </c>
      <c r="E84" s="53">
        <f t="shared" si="7"/>
        <v>1.3772614549872675E-3</v>
      </c>
      <c r="F84" s="50">
        <v>331</v>
      </c>
      <c r="G84" s="46">
        <v>47.6</v>
      </c>
      <c r="H84" s="51">
        <f t="shared" si="8"/>
        <v>-412</v>
      </c>
      <c r="I84" s="46">
        <f t="shared" si="9"/>
        <v>-64.099999999999994</v>
      </c>
      <c r="J84" s="53">
        <f t="shared" si="10"/>
        <v>2.501413989065151E-3</v>
      </c>
      <c r="K84" s="52">
        <v>743</v>
      </c>
      <c r="L84" s="46">
        <v>111.7</v>
      </c>
    </row>
    <row r="85" spans="1:12" x14ac:dyDescent="0.4">
      <c r="A85" s="46">
        <v>113</v>
      </c>
      <c r="B85" s="46">
        <v>79</v>
      </c>
      <c r="C85" s="47">
        <f t="shared" si="6"/>
        <v>34</v>
      </c>
      <c r="D85" s="48" t="s">
        <v>121</v>
      </c>
      <c r="E85" s="53">
        <f t="shared" si="7"/>
        <v>1.2815605079639831E-3</v>
      </c>
      <c r="F85" s="50">
        <v>308</v>
      </c>
      <c r="G85" s="46">
        <v>25.1</v>
      </c>
      <c r="H85" s="51">
        <f t="shared" si="8"/>
        <v>166</v>
      </c>
      <c r="I85" s="46">
        <f t="shared" si="9"/>
        <v>16.100000000000001</v>
      </c>
      <c r="J85" s="53">
        <f t="shared" si="10"/>
        <v>4.7806296964636805E-4</v>
      </c>
      <c r="K85" s="52">
        <v>142</v>
      </c>
      <c r="L85" s="46">
        <v>9</v>
      </c>
    </row>
    <row r="86" spans="1:12" x14ac:dyDescent="0.4">
      <c r="A86" s="46">
        <v>57</v>
      </c>
      <c r="B86" s="46">
        <v>80</v>
      </c>
      <c r="C86" s="47">
        <f t="shared" si="6"/>
        <v>-23</v>
      </c>
      <c r="D86" s="48" t="s">
        <v>127</v>
      </c>
      <c r="E86" s="53">
        <f t="shared" si="7"/>
        <v>1.2815605079639831E-3</v>
      </c>
      <c r="F86" s="50">
        <v>308</v>
      </c>
      <c r="G86" s="46">
        <v>46.9</v>
      </c>
      <c r="H86" s="51">
        <f t="shared" si="8"/>
        <v>-781</v>
      </c>
      <c r="I86" s="46">
        <f t="shared" si="9"/>
        <v>-56.500000000000007</v>
      </c>
      <c r="J86" s="53">
        <f t="shared" si="10"/>
        <v>3.6662716474992595E-3</v>
      </c>
      <c r="K86" s="52">
        <v>1089</v>
      </c>
      <c r="L86" s="46">
        <v>103.4</v>
      </c>
    </row>
    <row r="87" spans="1:12" x14ac:dyDescent="0.4">
      <c r="A87" s="46">
        <v>111</v>
      </c>
      <c r="B87" s="46">
        <v>81</v>
      </c>
      <c r="C87" s="47">
        <f t="shared" si="6"/>
        <v>30</v>
      </c>
      <c r="D87" s="48" t="s">
        <v>14</v>
      </c>
      <c r="E87" s="53">
        <f t="shared" si="7"/>
        <v>1.2357904898224123E-3</v>
      </c>
      <c r="F87" s="50">
        <v>297</v>
      </c>
      <c r="G87" s="46">
        <v>58.4</v>
      </c>
      <c r="H87" s="51">
        <f t="shared" si="8"/>
        <v>129</v>
      </c>
      <c r="I87" s="46">
        <f t="shared" si="9"/>
        <v>46.4</v>
      </c>
      <c r="J87" s="53">
        <f t="shared" si="10"/>
        <v>5.6559562606049176E-4</v>
      </c>
      <c r="K87" s="52">
        <v>168</v>
      </c>
      <c r="L87" s="46">
        <v>12</v>
      </c>
    </row>
    <row r="88" spans="1:12" x14ac:dyDescent="0.4">
      <c r="A88" s="46">
        <v>65</v>
      </c>
      <c r="B88" s="46">
        <v>82</v>
      </c>
      <c r="C88" s="47">
        <f t="shared" si="6"/>
        <v>-17</v>
      </c>
      <c r="D88" s="48" t="s">
        <v>33</v>
      </c>
      <c r="E88" s="53">
        <f t="shared" si="7"/>
        <v>1.2149859361216984E-3</v>
      </c>
      <c r="F88" s="50">
        <v>292</v>
      </c>
      <c r="G88" s="46">
        <v>27.6</v>
      </c>
      <c r="H88" s="51">
        <f t="shared" si="8"/>
        <v>-478</v>
      </c>
      <c r="I88" s="46">
        <f t="shared" si="9"/>
        <v>-50.1</v>
      </c>
      <c r="J88" s="53">
        <f t="shared" si="10"/>
        <v>2.5923132861105872E-3</v>
      </c>
      <c r="K88" s="52">
        <v>770</v>
      </c>
      <c r="L88" s="46">
        <v>77.7</v>
      </c>
    </row>
    <row r="89" spans="1:12" x14ac:dyDescent="0.4">
      <c r="A89" s="46">
        <v>102</v>
      </c>
      <c r="B89" s="46">
        <v>83</v>
      </c>
      <c r="C89" s="47">
        <f t="shared" si="6"/>
        <v>19</v>
      </c>
      <c r="D89" s="48" t="s">
        <v>109</v>
      </c>
      <c r="E89" s="53">
        <f t="shared" si="7"/>
        <v>1.1692159179801274E-3</v>
      </c>
      <c r="F89" s="50">
        <v>281</v>
      </c>
      <c r="G89" s="46">
        <v>16.600000000000001</v>
      </c>
      <c r="H89" s="51">
        <f t="shared" si="8"/>
        <v>55</v>
      </c>
      <c r="I89" s="46">
        <f t="shared" si="9"/>
        <v>5.2000000000000011</v>
      </c>
      <c r="J89" s="53">
        <f t="shared" si="10"/>
        <v>7.6086078267661398E-4</v>
      </c>
      <c r="K89" s="52">
        <v>226</v>
      </c>
      <c r="L89" s="46">
        <v>11.4</v>
      </c>
    </row>
    <row r="90" spans="1:12" x14ac:dyDescent="0.4">
      <c r="A90" s="46">
        <v>114</v>
      </c>
      <c r="B90" s="46">
        <v>84</v>
      </c>
      <c r="C90" s="47">
        <f t="shared" si="6"/>
        <v>30</v>
      </c>
      <c r="D90" s="48" t="s">
        <v>79</v>
      </c>
      <c r="E90" s="53">
        <f t="shared" si="7"/>
        <v>1.1650550072399848E-3</v>
      </c>
      <c r="F90" s="50">
        <v>280</v>
      </c>
      <c r="G90" s="46">
        <v>40.5</v>
      </c>
      <c r="H90" s="51">
        <f t="shared" si="8"/>
        <v>141</v>
      </c>
      <c r="I90" s="46">
        <f t="shared" si="9"/>
        <v>28.5</v>
      </c>
      <c r="J90" s="53">
        <f t="shared" si="10"/>
        <v>4.679630477524307E-4</v>
      </c>
      <c r="K90" s="52">
        <v>139</v>
      </c>
      <c r="L90" s="46">
        <v>12</v>
      </c>
    </row>
    <row r="91" spans="1:12" x14ac:dyDescent="0.4">
      <c r="A91" s="46">
        <v>78</v>
      </c>
      <c r="B91" s="46">
        <v>85</v>
      </c>
      <c r="C91" s="47">
        <f t="shared" si="6"/>
        <v>-7</v>
      </c>
      <c r="D91" s="48" t="s">
        <v>22</v>
      </c>
      <c r="E91" s="53">
        <f t="shared" si="7"/>
        <v>1.1400895427991279E-3</v>
      </c>
      <c r="F91" s="50">
        <v>274</v>
      </c>
      <c r="G91" s="46">
        <v>27.5</v>
      </c>
      <c r="H91" s="51">
        <f t="shared" si="8"/>
        <v>-294</v>
      </c>
      <c r="I91" s="46">
        <f t="shared" si="9"/>
        <v>-64.3</v>
      </c>
      <c r="J91" s="53">
        <f t="shared" si="10"/>
        <v>1.9122518785854722E-3</v>
      </c>
      <c r="K91" s="52">
        <v>568</v>
      </c>
      <c r="L91" s="46">
        <v>91.8</v>
      </c>
    </row>
    <row r="92" spans="1:12" x14ac:dyDescent="0.4">
      <c r="A92" s="46">
        <v>70</v>
      </c>
      <c r="B92" s="46">
        <v>86</v>
      </c>
      <c r="C92" s="47">
        <f t="shared" si="6"/>
        <v>-16</v>
      </c>
      <c r="D92" s="48" t="s">
        <v>111</v>
      </c>
      <c r="E92" s="53">
        <f t="shared" si="7"/>
        <v>1.1109631676181283E-3</v>
      </c>
      <c r="F92" s="50">
        <v>267</v>
      </c>
      <c r="G92" s="46">
        <v>15.9</v>
      </c>
      <c r="H92" s="51">
        <f t="shared" si="8"/>
        <v>-403</v>
      </c>
      <c r="I92" s="46">
        <f t="shared" si="9"/>
        <v>-39.9</v>
      </c>
      <c r="J92" s="53">
        <f t="shared" si="10"/>
        <v>2.2556492229793422E-3</v>
      </c>
      <c r="K92" s="52">
        <v>670</v>
      </c>
      <c r="L92" s="46">
        <v>55.8</v>
      </c>
    </row>
    <row r="93" spans="1:12" x14ac:dyDescent="0.4">
      <c r="A93" s="46">
        <v>95</v>
      </c>
      <c r="B93" s="46">
        <v>87</v>
      </c>
      <c r="C93" s="47">
        <f t="shared" si="6"/>
        <v>8</v>
      </c>
      <c r="D93" s="48" t="s">
        <v>135</v>
      </c>
      <c r="E93" s="53">
        <f t="shared" si="7"/>
        <v>1.0984804353976999E-3</v>
      </c>
      <c r="F93" s="50">
        <v>264</v>
      </c>
      <c r="G93" s="46">
        <v>66.3</v>
      </c>
      <c r="H93" s="51">
        <f t="shared" si="8"/>
        <v>264</v>
      </c>
      <c r="I93" s="46">
        <f t="shared" si="9"/>
        <v>66.3</v>
      </c>
      <c r="J93" s="53">
        <f t="shared" si="10"/>
        <v>0</v>
      </c>
      <c r="K93" s="52"/>
      <c r="L93" s="46"/>
    </row>
    <row r="94" spans="1:12" x14ac:dyDescent="0.4">
      <c r="A94" s="46">
        <v>37</v>
      </c>
      <c r="B94" s="46">
        <v>88</v>
      </c>
      <c r="C94" s="47">
        <f t="shared" si="6"/>
        <v>-51</v>
      </c>
      <c r="D94" s="48" t="s">
        <v>73</v>
      </c>
      <c r="E94" s="53">
        <f t="shared" si="7"/>
        <v>1.0610322387364147E-3</v>
      </c>
      <c r="F94" s="50">
        <v>255</v>
      </c>
      <c r="G94" s="46">
        <v>50.6</v>
      </c>
      <c r="H94" s="51">
        <f t="shared" si="8"/>
        <v>-2342</v>
      </c>
      <c r="I94" s="46">
        <f t="shared" si="9"/>
        <v>-268.09999999999997</v>
      </c>
      <c r="J94" s="53">
        <f t="shared" si="10"/>
        <v>8.7431657195184351E-3</v>
      </c>
      <c r="K94" s="52">
        <v>2597</v>
      </c>
      <c r="L94" s="46">
        <v>318.7</v>
      </c>
    </row>
    <row r="95" spans="1:12" x14ac:dyDescent="0.4">
      <c r="A95" s="46">
        <v>84</v>
      </c>
      <c r="B95" s="46">
        <v>89</v>
      </c>
      <c r="C95" s="47">
        <f t="shared" si="6"/>
        <v>-5</v>
      </c>
      <c r="D95" s="48" t="s">
        <v>21</v>
      </c>
      <c r="E95" s="53">
        <f t="shared" si="7"/>
        <v>1.0235840420751293E-3</v>
      </c>
      <c r="F95" s="50">
        <v>246</v>
      </c>
      <c r="G95" s="46">
        <v>8</v>
      </c>
      <c r="H95" s="51">
        <f t="shared" si="8"/>
        <v>-162</v>
      </c>
      <c r="I95" s="46">
        <f t="shared" si="9"/>
        <v>-32.799999999999997</v>
      </c>
      <c r="J95" s="53">
        <f t="shared" si="10"/>
        <v>1.3735893775754801E-3</v>
      </c>
      <c r="K95" s="52">
        <v>408</v>
      </c>
      <c r="L95" s="46">
        <v>40.799999999999997</v>
      </c>
    </row>
    <row r="96" spans="1:12" x14ac:dyDescent="0.4">
      <c r="A96" s="46">
        <v>96</v>
      </c>
      <c r="B96" s="46">
        <v>90</v>
      </c>
      <c r="C96" s="47">
        <f t="shared" si="6"/>
        <v>6</v>
      </c>
      <c r="D96" s="48" t="s">
        <v>12</v>
      </c>
      <c r="E96" s="53">
        <f t="shared" si="7"/>
        <v>1.0152622205948439E-3</v>
      </c>
      <c r="F96" s="50">
        <v>244</v>
      </c>
      <c r="G96" s="46">
        <v>19.899999999999999</v>
      </c>
      <c r="H96" s="51">
        <f t="shared" si="8"/>
        <v>-41</v>
      </c>
      <c r="I96" s="46">
        <f t="shared" si="9"/>
        <v>-10.600000000000001</v>
      </c>
      <c r="J96" s="53">
        <f t="shared" si="10"/>
        <v>9.5949257992404861E-4</v>
      </c>
      <c r="K96" s="52">
        <v>285</v>
      </c>
      <c r="L96" s="46">
        <v>30.5</v>
      </c>
    </row>
    <row r="97" spans="1:12" x14ac:dyDescent="0.4">
      <c r="A97" s="46">
        <v>54</v>
      </c>
      <c r="B97" s="46">
        <v>91</v>
      </c>
      <c r="C97" s="47">
        <f t="shared" si="6"/>
        <v>-37</v>
      </c>
      <c r="D97" s="48" t="s">
        <v>197</v>
      </c>
      <c r="E97" s="53">
        <f t="shared" si="7"/>
        <v>1.0152622205948439E-3</v>
      </c>
      <c r="F97" s="50">
        <v>244</v>
      </c>
      <c r="G97" s="46">
        <v>8.1</v>
      </c>
      <c r="H97" s="51">
        <f t="shared" si="8"/>
        <v>244</v>
      </c>
      <c r="I97" s="46">
        <f t="shared" si="9"/>
        <v>8.1</v>
      </c>
      <c r="J97" s="53">
        <f t="shared" si="10"/>
        <v>0</v>
      </c>
      <c r="K97" s="52"/>
      <c r="L97" s="46"/>
    </row>
    <row r="98" spans="1:12" x14ac:dyDescent="0.4">
      <c r="A98" s="46">
        <v>101</v>
      </c>
      <c r="B98" s="46">
        <v>92</v>
      </c>
      <c r="C98" s="47">
        <f t="shared" si="6"/>
        <v>9</v>
      </c>
      <c r="D98" s="48" t="s">
        <v>103</v>
      </c>
      <c r="E98" s="53">
        <f t="shared" si="7"/>
        <v>9.0291763061098817E-4</v>
      </c>
      <c r="F98" s="50">
        <v>217</v>
      </c>
      <c r="G98" s="46">
        <v>33.4</v>
      </c>
      <c r="H98" s="51">
        <f t="shared" si="8"/>
        <v>-11</v>
      </c>
      <c r="I98" s="46">
        <f t="shared" si="9"/>
        <v>-8.3000000000000043</v>
      </c>
      <c r="J98" s="53">
        <f t="shared" si="10"/>
        <v>7.6759406393923891E-4</v>
      </c>
      <c r="K98" s="52">
        <v>228</v>
      </c>
      <c r="L98" s="46">
        <v>41.7</v>
      </c>
    </row>
    <row r="99" spans="1:12" x14ac:dyDescent="0.4">
      <c r="A99" s="46">
        <v>128</v>
      </c>
      <c r="B99" s="46">
        <v>93</v>
      </c>
      <c r="C99" s="47">
        <f t="shared" si="6"/>
        <v>35</v>
      </c>
      <c r="D99" s="48" t="s">
        <v>35</v>
      </c>
      <c r="E99" s="53">
        <f t="shared" si="7"/>
        <v>8.6963034468984571E-4</v>
      </c>
      <c r="F99" s="50">
        <v>209</v>
      </c>
      <c r="G99" s="46">
        <v>8.1999999999999993</v>
      </c>
      <c r="H99" s="51">
        <f t="shared" si="8"/>
        <v>135</v>
      </c>
      <c r="I99" s="46">
        <f t="shared" si="9"/>
        <v>5.9999999999999991</v>
      </c>
      <c r="J99" s="53">
        <f t="shared" si="10"/>
        <v>2.4913140671712139E-4</v>
      </c>
      <c r="K99" s="52">
        <v>74</v>
      </c>
      <c r="L99" s="46">
        <v>2.2000000000000002</v>
      </c>
    </row>
    <row r="100" spans="1:12" x14ac:dyDescent="0.4">
      <c r="A100" s="46">
        <v>115</v>
      </c>
      <c r="B100" s="46">
        <v>94</v>
      </c>
      <c r="C100" s="47">
        <f t="shared" si="6"/>
        <v>21</v>
      </c>
      <c r="D100" s="48" t="s">
        <v>195</v>
      </c>
      <c r="E100" s="53">
        <f t="shared" si="7"/>
        <v>8.0721668358770373E-4</v>
      </c>
      <c r="F100" s="50">
        <v>194</v>
      </c>
      <c r="G100" s="46">
        <v>1.1000000000000001</v>
      </c>
      <c r="H100" s="51">
        <f t="shared" si="8"/>
        <v>56</v>
      </c>
      <c r="I100" s="46">
        <f t="shared" si="9"/>
        <v>-1.7999999999999998</v>
      </c>
      <c r="J100" s="53">
        <f t="shared" si="10"/>
        <v>4.6459640712111824E-4</v>
      </c>
      <c r="K100" s="52">
        <v>138</v>
      </c>
      <c r="L100" s="46">
        <v>2.9</v>
      </c>
    </row>
    <row r="101" spans="1:12" x14ac:dyDescent="0.4">
      <c r="A101" s="46">
        <v>120</v>
      </c>
      <c r="B101" s="46">
        <v>95</v>
      </c>
      <c r="C101" s="47">
        <f t="shared" si="6"/>
        <v>25</v>
      </c>
      <c r="D101" s="48" t="s">
        <v>45</v>
      </c>
      <c r="E101" s="53">
        <f t="shared" si="7"/>
        <v>7.9889486210741809E-4</v>
      </c>
      <c r="F101" s="50">
        <v>192</v>
      </c>
      <c r="G101" s="46">
        <v>28.9</v>
      </c>
      <c r="H101" s="51">
        <f t="shared" si="8"/>
        <v>78</v>
      </c>
      <c r="I101" s="46">
        <f t="shared" si="9"/>
        <v>12.299999999999997</v>
      </c>
      <c r="J101" s="53">
        <f t="shared" si="10"/>
        <v>3.8379703196961945E-4</v>
      </c>
      <c r="K101" s="52">
        <v>114</v>
      </c>
      <c r="L101" s="46">
        <v>16.600000000000001</v>
      </c>
    </row>
    <row r="102" spans="1:12" x14ac:dyDescent="0.4">
      <c r="A102" s="46">
        <v>73</v>
      </c>
      <c r="B102" s="46">
        <v>96</v>
      </c>
      <c r="C102" s="47">
        <f t="shared" si="6"/>
        <v>-23</v>
      </c>
      <c r="D102" s="48" t="s">
        <v>28</v>
      </c>
      <c r="E102" s="53">
        <f t="shared" si="7"/>
        <v>7.8225121914684691E-4</v>
      </c>
      <c r="F102" s="50">
        <v>188</v>
      </c>
      <c r="G102" s="46">
        <v>15.5</v>
      </c>
      <c r="H102" s="51">
        <f t="shared" si="8"/>
        <v>-424</v>
      </c>
      <c r="I102" s="46">
        <f t="shared" si="9"/>
        <v>3.8000000000000007</v>
      </c>
      <c r="J102" s="53">
        <f t="shared" si="10"/>
        <v>2.0603840663632202E-3</v>
      </c>
      <c r="K102" s="52">
        <v>612</v>
      </c>
      <c r="L102" s="46">
        <v>11.7</v>
      </c>
    </row>
    <row r="103" spans="1:12" x14ac:dyDescent="0.4">
      <c r="A103" s="46">
        <v>86</v>
      </c>
      <c r="B103" s="46">
        <v>97</v>
      </c>
      <c r="C103" s="47">
        <f t="shared" si="6"/>
        <v>-11</v>
      </c>
      <c r="D103" s="48" t="s">
        <v>101</v>
      </c>
      <c r="E103" s="53">
        <f t="shared" si="7"/>
        <v>7.4480302248556163E-4</v>
      </c>
      <c r="F103" s="50">
        <v>179</v>
      </c>
      <c r="G103" s="46">
        <v>12.3</v>
      </c>
      <c r="H103" s="51">
        <f t="shared" si="8"/>
        <v>-205</v>
      </c>
      <c r="I103" s="46">
        <f t="shared" si="9"/>
        <v>-49.099999999999994</v>
      </c>
      <c r="J103" s="53">
        <f t="shared" si="10"/>
        <v>1.2927900024239812E-3</v>
      </c>
      <c r="K103" s="52">
        <v>384</v>
      </c>
      <c r="L103" s="46">
        <v>61.4</v>
      </c>
    </row>
    <row r="104" spans="1:12" x14ac:dyDescent="0.4">
      <c r="A104" s="46">
        <v>95</v>
      </c>
      <c r="B104" s="46">
        <v>98</v>
      </c>
      <c r="C104" s="47">
        <f t="shared" si="6"/>
        <v>-3</v>
      </c>
      <c r="D104" s="48" t="s">
        <v>187</v>
      </c>
      <c r="E104" s="53">
        <f t="shared" si="7"/>
        <v>6.9903300434399082E-4</v>
      </c>
      <c r="F104" s="50">
        <v>168</v>
      </c>
      <c r="G104" s="46">
        <v>7.3</v>
      </c>
      <c r="H104" s="51">
        <f t="shared" si="8"/>
        <v>-131</v>
      </c>
      <c r="I104" s="46">
        <f t="shared" si="9"/>
        <v>-26.400000000000002</v>
      </c>
      <c r="J104" s="53">
        <f t="shared" si="10"/>
        <v>1.0066255487624228E-3</v>
      </c>
      <c r="K104" s="52">
        <v>299</v>
      </c>
      <c r="L104" s="46">
        <v>33.700000000000003</v>
      </c>
    </row>
    <row r="105" spans="1:12" x14ac:dyDescent="0.4">
      <c r="A105" s="46">
        <v>147</v>
      </c>
      <c r="B105" s="46">
        <v>99</v>
      </c>
      <c r="C105" s="47">
        <f t="shared" si="6"/>
        <v>48</v>
      </c>
      <c r="D105" s="48" t="s">
        <v>141</v>
      </c>
      <c r="E105" s="53">
        <f t="shared" si="7"/>
        <v>6.282975217615632E-4</v>
      </c>
      <c r="F105" s="50">
        <v>151</v>
      </c>
      <c r="G105" s="46">
        <v>33.299999999999997</v>
      </c>
      <c r="H105" s="51">
        <f t="shared" si="8"/>
        <v>137</v>
      </c>
      <c r="I105" s="46">
        <f t="shared" si="9"/>
        <v>33.099999999999994</v>
      </c>
      <c r="J105" s="53">
        <f t="shared" si="10"/>
        <v>4.7132968838374316E-5</v>
      </c>
      <c r="K105" s="52">
        <v>14</v>
      </c>
      <c r="L105" s="46">
        <v>0.2</v>
      </c>
    </row>
    <row r="106" spans="1:12" x14ac:dyDescent="0.4">
      <c r="A106" s="46">
        <v>107</v>
      </c>
      <c r="B106" s="46">
        <v>100</v>
      </c>
      <c r="C106" s="47">
        <f t="shared" si="6"/>
        <v>7</v>
      </c>
      <c r="D106" s="48" t="s">
        <v>47</v>
      </c>
      <c r="E106" s="53">
        <f t="shared" si="7"/>
        <v>5.0763111029742194E-4</v>
      </c>
      <c r="F106" s="50">
        <v>122</v>
      </c>
      <c r="G106" s="46">
        <v>25.5</v>
      </c>
      <c r="H106" s="51">
        <f t="shared" si="8"/>
        <v>-63</v>
      </c>
      <c r="I106" s="46">
        <f t="shared" si="9"/>
        <v>6.8000000000000007</v>
      </c>
      <c r="J106" s="53">
        <f t="shared" si="10"/>
        <v>6.228285167928035E-4</v>
      </c>
      <c r="K106" s="52">
        <v>185</v>
      </c>
      <c r="L106" s="46">
        <v>18.7</v>
      </c>
    </row>
    <row r="107" spans="1:12" x14ac:dyDescent="0.4">
      <c r="A107" s="46">
        <v>130</v>
      </c>
      <c r="B107" s="46">
        <v>101</v>
      </c>
      <c r="C107" s="47">
        <f t="shared" si="6"/>
        <v>29</v>
      </c>
      <c r="D107" s="48" t="s">
        <v>59</v>
      </c>
      <c r="E107" s="53">
        <f t="shared" si="7"/>
        <v>5.0347019955727912E-4</v>
      </c>
      <c r="F107" s="50">
        <v>121</v>
      </c>
      <c r="G107" s="46">
        <v>26.9</v>
      </c>
      <c r="H107" s="51">
        <f t="shared" si="8"/>
        <v>55</v>
      </c>
      <c r="I107" s="46">
        <f t="shared" si="9"/>
        <v>14.099999999999998</v>
      </c>
      <c r="J107" s="53">
        <f t="shared" si="10"/>
        <v>2.2219828166662178E-4</v>
      </c>
      <c r="K107" s="52">
        <v>66</v>
      </c>
      <c r="L107" s="46">
        <v>12.8</v>
      </c>
    </row>
    <row r="108" spans="1:12" x14ac:dyDescent="0.4">
      <c r="A108" s="46">
        <v>77</v>
      </c>
      <c r="B108" s="46">
        <v>102</v>
      </c>
      <c r="C108" s="47">
        <f t="shared" si="6"/>
        <v>-25</v>
      </c>
      <c r="D108" s="48" t="s">
        <v>189</v>
      </c>
      <c r="E108" s="53">
        <f t="shared" si="7"/>
        <v>5.0347019955727912E-4</v>
      </c>
      <c r="F108" s="50">
        <v>121</v>
      </c>
      <c r="G108" s="46">
        <v>19.399999999999999</v>
      </c>
      <c r="H108" s="51">
        <f t="shared" si="8"/>
        <v>-448</v>
      </c>
      <c r="I108" s="46">
        <f t="shared" si="9"/>
        <v>-71</v>
      </c>
      <c r="J108" s="53">
        <f t="shared" si="10"/>
        <v>1.9156185192167848E-3</v>
      </c>
      <c r="K108" s="52">
        <v>569</v>
      </c>
      <c r="L108" s="46">
        <v>90.4</v>
      </c>
    </row>
    <row r="109" spans="1:12" x14ac:dyDescent="0.4">
      <c r="A109" s="46">
        <v>91</v>
      </c>
      <c r="B109" s="46">
        <v>103</v>
      </c>
      <c r="C109" s="47">
        <f t="shared" si="6"/>
        <v>-12</v>
      </c>
      <c r="D109" s="48" t="s">
        <v>198</v>
      </c>
      <c r="E109" s="53">
        <f t="shared" si="7"/>
        <v>4.993092888171363E-4</v>
      </c>
      <c r="F109" s="50">
        <v>120</v>
      </c>
      <c r="G109" s="46">
        <v>13.8</v>
      </c>
      <c r="H109" s="51">
        <f t="shared" si="8"/>
        <v>120</v>
      </c>
      <c r="I109" s="46">
        <f t="shared" si="9"/>
        <v>13.8</v>
      </c>
      <c r="J109" s="53">
        <f t="shared" si="10"/>
        <v>0</v>
      </c>
      <c r="K109" s="52"/>
      <c r="L109" s="46"/>
    </row>
    <row r="110" spans="1:12" x14ac:dyDescent="0.4">
      <c r="A110" s="46">
        <v>109</v>
      </c>
      <c r="B110" s="46">
        <v>104</v>
      </c>
      <c r="C110" s="47">
        <f t="shared" si="6"/>
        <v>5</v>
      </c>
      <c r="D110" s="48" t="s">
        <v>58</v>
      </c>
      <c r="E110" s="53">
        <f t="shared" si="7"/>
        <v>4.660220028959939E-4</v>
      </c>
      <c r="F110" s="50">
        <v>112</v>
      </c>
      <c r="G110" s="46">
        <v>4.9000000000000004</v>
      </c>
      <c r="H110" s="51">
        <f t="shared" si="8"/>
        <v>-64</v>
      </c>
      <c r="I110" s="46">
        <f t="shared" si="9"/>
        <v>-18.799999999999997</v>
      </c>
      <c r="J110" s="53">
        <f t="shared" si="10"/>
        <v>5.9252875111099137E-4</v>
      </c>
      <c r="K110" s="52">
        <v>176</v>
      </c>
      <c r="L110" s="46">
        <v>23.7</v>
      </c>
    </row>
    <row r="111" spans="1:12" x14ac:dyDescent="0.4">
      <c r="A111" s="46">
        <v>10</v>
      </c>
      <c r="B111" s="46">
        <v>105</v>
      </c>
      <c r="C111" s="47">
        <f t="shared" si="6"/>
        <v>-95</v>
      </c>
      <c r="D111" s="48" t="s">
        <v>27</v>
      </c>
      <c r="E111" s="53">
        <f t="shared" si="7"/>
        <v>3.9944743105370904E-4</v>
      </c>
      <c r="F111" s="50">
        <v>96</v>
      </c>
      <c r="G111" s="46">
        <v>3.6</v>
      </c>
      <c r="H111" s="51">
        <f t="shared" si="8"/>
        <v>96</v>
      </c>
      <c r="I111" s="46">
        <f t="shared" si="9"/>
        <v>3.6</v>
      </c>
      <c r="J111" s="53">
        <f t="shared" si="10"/>
        <v>0</v>
      </c>
      <c r="K111" s="52"/>
      <c r="L111" s="46"/>
    </row>
    <row r="112" spans="1:12" x14ac:dyDescent="0.4">
      <c r="A112" s="46">
        <v>60</v>
      </c>
      <c r="B112" s="46">
        <v>106</v>
      </c>
      <c r="C112" s="47">
        <f t="shared" si="6"/>
        <v>-46</v>
      </c>
      <c r="D112" s="48" t="s">
        <v>86</v>
      </c>
      <c r="E112" s="53">
        <f t="shared" si="7"/>
        <v>3.9112560957342346E-4</v>
      </c>
      <c r="F112" s="50">
        <v>94</v>
      </c>
      <c r="G112" s="46">
        <v>2.8</v>
      </c>
      <c r="H112" s="51">
        <f t="shared" si="8"/>
        <v>-881</v>
      </c>
      <c r="I112" s="46">
        <f t="shared" si="9"/>
        <v>-175.39999999999998</v>
      </c>
      <c r="J112" s="53">
        <f t="shared" si="10"/>
        <v>3.2824746155296399E-3</v>
      </c>
      <c r="K112" s="52">
        <v>975</v>
      </c>
      <c r="L112" s="46">
        <v>178.2</v>
      </c>
    </row>
    <row r="113" spans="1:12" x14ac:dyDescent="0.4">
      <c r="A113" s="46">
        <v>100</v>
      </c>
      <c r="B113" s="46">
        <v>107</v>
      </c>
      <c r="C113" s="47">
        <f t="shared" si="6"/>
        <v>-7</v>
      </c>
      <c r="D113" s="48" t="s">
        <v>119</v>
      </c>
      <c r="E113" s="53">
        <f t="shared" si="7"/>
        <v>3.8696469883328064E-4</v>
      </c>
      <c r="F113" s="50">
        <v>93</v>
      </c>
      <c r="G113" s="46">
        <v>11.5</v>
      </c>
      <c r="H113" s="51">
        <f t="shared" si="8"/>
        <v>-145</v>
      </c>
      <c r="I113" s="46">
        <f t="shared" si="9"/>
        <v>-14.3</v>
      </c>
      <c r="J113" s="53">
        <f t="shared" si="10"/>
        <v>8.0126047025236334E-4</v>
      </c>
      <c r="K113" s="52">
        <v>238</v>
      </c>
      <c r="L113" s="46">
        <v>25.8</v>
      </c>
    </row>
    <row r="114" spans="1:12" x14ac:dyDescent="0.4">
      <c r="A114" s="46">
        <v>96</v>
      </c>
      <c r="B114" s="46">
        <v>108</v>
      </c>
      <c r="C114" s="47">
        <f t="shared" si="6"/>
        <v>-12</v>
      </c>
      <c r="D114" s="48" t="s">
        <v>206</v>
      </c>
      <c r="E114" s="53">
        <f t="shared" si="7"/>
        <v>3.8280378809313781E-4</v>
      </c>
      <c r="F114" s="50">
        <v>92</v>
      </c>
      <c r="G114" s="46">
        <v>8.1</v>
      </c>
      <c r="H114" s="51">
        <f t="shared" si="8"/>
        <v>92</v>
      </c>
      <c r="I114" s="46">
        <f t="shared" si="9"/>
        <v>8.1</v>
      </c>
      <c r="J114" s="53">
        <f t="shared" si="10"/>
        <v>0</v>
      </c>
      <c r="K114" s="52"/>
      <c r="L114" s="46"/>
    </row>
    <row r="115" spans="1:12" x14ac:dyDescent="0.4">
      <c r="A115" s="46">
        <v>106</v>
      </c>
      <c r="B115" s="46">
        <v>109</v>
      </c>
      <c r="C115" s="47">
        <f t="shared" si="6"/>
        <v>-3</v>
      </c>
      <c r="D115" s="48" t="s">
        <v>227</v>
      </c>
      <c r="E115" s="53">
        <f t="shared" si="7"/>
        <v>3.7032105587270941E-4</v>
      </c>
      <c r="F115" s="50">
        <v>89</v>
      </c>
      <c r="G115" s="46">
        <v>4.3</v>
      </c>
      <c r="H115" s="51">
        <f t="shared" si="8"/>
        <v>89</v>
      </c>
      <c r="I115" s="46">
        <f t="shared" si="9"/>
        <v>4.3</v>
      </c>
      <c r="J115" s="53">
        <f t="shared" si="10"/>
        <v>0</v>
      </c>
      <c r="K115" s="52"/>
      <c r="L115" s="46"/>
    </row>
    <row r="116" spans="1:12" x14ac:dyDescent="0.4">
      <c r="A116" s="46">
        <v>74</v>
      </c>
      <c r="B116" s="46">
        <v>110</v>
      </c>
      <c r="C116" s="47">
        <f t="shared" si="6"/>
        <v>-36</v>
      </c>
      <c r="D116" s="48" t="s">
        <v>25</v>
      </c>
      <c r="E116" s="53">
        <f t="shared" si="7"/>
        <v>2.912637518099962E-4</v>
      </c>
      <c r="F116" s="50">
        <v>70</v>
      </c>
      <c r="G116" s="46">
        <v>13.6</v>
      </c>
      <c r="H116" s="51">
        <f t="shared" si="8"/>
        <v>-527</v>
      </c>
      <c r="I116" s="46">
        <f t="shared" si="9"/>
        <v>-91</v>
      </c>
      <c r="J116" s="53">
        <f t="shared" si="10"/>
        <v>2.0098844568935334E-3</v>
      </c>
      <c r="K116" s="52">
        <v>597</v>
      </c>
      <c r="L116" s="46">
        <v>104.6</v>
      </c>
    </row>
    <row r="117" spans="1:12" x14ac:dyDescent="0.4">
      <c r="A117" s="46">
        <v>104</v>
      </c>
      <c r="B117" s="46">
        <v>111</v>
      </c>
      <c r="C117" s="47">
        <f t="shared" si="6"/>
        <v>-7</v>
      </c>
      <c r="D117" s="48" t="s">
        <v>61</v>
      </c>
      <c r="E117" s="53">
        <f t="shared" si="7"/>
        <v>2.8294193032971055E-4</v>
      </c>
      <c r="F117" s="50">
        <v>68</v>
      </c>
      <c r="G117" s="46">
        <v>16.5</v>
      </c>
      <c r="H117" s="51">
        <f t="shared" si="8"/>
        <v>-145</v>
      </c>
      <c r="I117" s="46">
        <f t="shared" si="9"/>
        <v>-16.299999999999997</v>
      </c>
      <c r="J117" s="53">
        <f t="shared" si="10"/>
        <v>7.170944544695521E-4</v>
      </c>
      <c r="K117" s="52">
        <v>213</v>
      </c>
      <c r="L117" s="46">
        <v>32.799999999999997</v>
      </c>
    </row>
    <row r="118" spans="1:12" x14ac:dyDescent="0.4">
      <c r="A118" s="46">
        <v>113</v>
      </c>
      <c r="B118" s="46">
        <v>112</v>
      </c>
      <c r="C118" s="47">
        <f t="shared" si="6"/>
        <v>1</v>
      </c>
      <c r="D118" s="48" t="s">
        <v>212</v>
      </c>
      <c r="E118" s="53">
        <f t="shared" si="7"/>
        <v>2.8294193032971055E-4</v>
      </c>
      <c r="F118" s="50">
        <v>68</v>
      </c>
      <c r="G118" s="46">
        <v>8.3000000000000007</v>
      </c>
      <c r="H118" s="51">
        <f t="shared" si="8"/>
        <v>68</v>
      </c>
      <c r="I118" s="46">
        <f t="shared" si="9"/>
        <v>8.3000000000000007</v>
      </c>
      <c r="J118" s="53">
        <f t="shared" si="10"/>
        <v>0</v>
      </c>
      <c r="K118" s="52"/>
      <c r="L118" s="46"/>
    </row>
    <row r="119" spans="1:12" x14ac:dyDescent="0.4">
      <c r="A119" s="46">
        <v>114</v>
      </c>
      <c r="B119" s="46">
        <v>113</v>
      </c>
      <c r="C119" s="47">
        <f t="shared" si="6"/>
        <v>1</v>
      </c>
      <c r="D119" s="48" t="s">
        <v>138</v>
      </c>
      <c r="E119" s="53">
        <f t="shared" si="7"/>
        <v>2.5381555514871097E-4</v>
      </c>
      <c r="F119" s="50">
        <v>61</v>
      </c>
      <c r="G119" s="46">
        <v>7</v>
      </c>
      <c r="H119" s="51">
        <f t="shared" si="8"/>
        <v>61</v>
      </c>
      <c r="I119" s="46">
        <f t="shared" si="9"/>
        <v>7</v>
      </c>
      <c r="J119" s="53">
        <f t="shared" si="10"/>
        <v>0</v>
      </c>
      <c r="K119" s="52"/>
      <c r="L119" s="46"/>
    </row>
    <row r="120" spans="1:12" x14ac:dyDescent="0.4">
      <c r="A120" s="46">
        <v>143</v>
      </c>
      <c r="B120" s="46">
        <v>114</v>
      </c>
      <c r="C120" s="47">
        <f t="shared" si="6"/>
        <v>29</v>
      </c>
      <c r="D120" s="48" t="s">
        <v>177</v>
      </c>
      <c r="E120" s="53">
        <f t="shared" si="7"/>
        <v>2.5381555514871097E-4</v>
      </c>
      <c r="F120" s="50">
        <v>61</v>
      </c>
      <c r="G120" s="46">
        <v>0.3</v>
      </c>
      <c r="H120" s="51">
        <f t="shared" si="8"/>
        <v>33</v>
      </c>
      <c r="I120" s="46">
        <f t="shared" si="9"/>
        <v>0.3</v>
      </c>
      <c r="J120" s="53">
        <f t="shared" si="10"/>
        <v>9.4265937676748631E-5</v>
      </c>
      <c r="K120" s="52">
        <v>28</v>
      </c>
      <c r="L120" s="46">
        <v>0</v>
      </c>
    </row>
    <row r="121" spans="1:12" x14ac:dyDescent="0.4">
      <c r="A121" s="46">
        <v>117</v>
      </c>
      <c r="B121" s="46">
        <v>115</v>
      </c>
      <c r="C121" s="47">
        <f t="shared" si="6"/>
        <v>2</v>
      </c>
      <c r="D121" s="48" t="s">
        <v>248</v>
      </c>
      <c r="E121" s="53">
        <f t="shared" si="7"/>
        <v>2.4549373366842533E-4</v>
      </c>
      <c r="F121" s="50">
        <v>59</v>
      </c>
      <c r="G121" s="46">
        <v>16.399999999999999</v>
      </c>
      <c r="H121" s="51">
        <f t="shared" si="8"/>
        <v>59</v>
      </c>
      <c r="I121" s="46">
        <f t="shared" si="9"/>
        <v>16.399999999999999</v>
      </c>
      <c r="J121" s="53">
        <f t="shared" si="10"/>
        <v>0</v>
      </c>
      <c r="K121" s="52"/>
      <c r="L121" s="46"/>
    </row>
    <row r="122" spans="1:12" x14ac:dyDescent="0.4">
      <c r="A122" s="46">
        <v>107</v>
      </c>
      <c r="B122" s="46">
        <v>116</v>
      </c>
      <c r="C122" s="47">
        <f t="shared" si="6"/>
        <v>-9</v>
      </c>
      <c r="D122" s="48" t="s">
        <v>235</v>
      </c>
      <c r="E122" s="53">
        <f t="shared" si="7"/>
        <v>2.2885009070785413E-4</v>
      </c>
      <c r="F122" s="50">
        <v>55</v>
      </c>
      <c r="G122" s="46">
        <v>9.5</v>
      </c>
      <c r="H122" s="51">
        <f t="shared" si="8"/>
        <v>55</v>
      </c>
      <c r="I122" s="46">
        <f t="shared" si="9"/>
        <v>9.5</v>
      </c>
      <c r="J122" s="53">
        <f t="shared" si="10"/>
        <v>0</v>
      </c>
      <c r="K122" s="52"/>
      <c r="L122" s="46"/>
    </row>
    <row r="123" spans="1:12" x14ac:dyDescent="0.4">
      <c r="A123" s="46">
        <v>106</v>
      </c>
      <c r="B123" s="46">
        <v>117</v>
      </c>
      <c r="C123" s="47">
        <f t="shared" si="6"/>
        <v>-11</v>
      </c>
      <c r="D123" s="48" t="s">
        <v>173</v>
      </c>
      <c r="E123" s="53">
        <f t="shared" si="7"/>
        <v>2.1636735848742572E-4</v>
      </c>
      <c r="F123" s="50">
        <v>52</v>
      </c>
      <c r="G123" s="46">
        <v>2.1</v>
      </c>
      <c r="H123" s="51">
        <f t="shared" si="8"/>
        <v>-155</v>
      </c>
      <c r="I123" s="46">
        <f t="shared" si="9"/>
        <v>-5.6999999999999993</v>
      </c>
      <c r="J123" s="53">
        <f t="shared" si="10"/>
        <v>6.9689461068167741E-4</v>
      </c>
      <c r="K123" s="52">
        <v>207</v>
      </c>
      <c r="L123" s="46">
        <v>7.8</v>
      </c>
    </row>
    <row r="124" spans="1:12" x14ac:dyDescent="0.4">
      <c r="A124" s="46">
        <v>139</v>
      </c>
      <c r="B124" s="46">
        <v>118</v>
      </c>
      <c r="C124" s="47">
        <f t="shared" si="6"/>
        <v>21</v>
      </c>
      <c r="D124" s="48" t="s">
        <v>54</v>
      </c>
      <c r="E124" s="53">
        <f t="shared" si="7"/>
        <v>1.9140189404656891E-4</v>
      </c>
      <c r="F124" s="50">
        <v>46</v>
      </c>
      <c r="G124" s="46">
        <v>9.9</v>
      </c>
      <c r="H124" s="51">
        <f t="shared" si="8"/>
        <v>7</v>
      </c>
      <c r="I124" s="46">
        <f t="shared" si="9"/>
        <v>4.4000000000000004</v>
      </c>
      <c r="J124" s="53">
        <f t="shared" si="10"/>
        <v>1.312989846211856E-4</v>
      </c>
      <c r="K124" s="52">
        <v>39</v>
      </c>
      <c r="L124" s="46">
        <v>5.5</v>
      </c>
    </row>
    <row r="125" spans="1:12" x14ac:dyDescent="0.4">
      <c r="A125" s="46">
        <v>145</v>
      </c>
      <c r="B125" s="46">
        <v>119</v>
      </c>
      <c r="C125" s="47">
        <f t="shared" si="6"/>
        <v>26</v>
      </c>
      <c r="D125" s="48" t="s">
        <v>52</v>
      </c>
      <c r="E125" s="53">
        <f t="shared" si="7"/>
        <v>1.8724098330642611E-4</v>
      </c>
      <c r="F125" s="50">
        <v>45</v>
      </c>
      <c r="G125" s="46">
        <v>2.2999999999999998</v>
      </c>
      <c r="H125" s="51">
        <f t="shared" si="8"/>
        <v>23</v>
      </c>
      <c r="I125" s="46">
        <f t="shared" si="9"/>
        <v>0.69999999999999973</v>
      </c>
      <c r="J125" s="53">
        <f t="shared" si="10"/>
        <v>7.4066093888873922E-5</v>
      </c>
      <c r="K125" s="52">
        <v>22</v>
      </c>
      <c r="L125" s="46">
        <v>1.6</v>
      </c>
    </row>
    <row r="126" spans="1:12" x14ac:dyDescent="0.4">
      <c r="A126" s="46">
        <v>103</v>
      </c>
      <c r="B126" s="46">
        <v>120</v>
      </c>
      <c r="C126" s="47">
        <f t="shared" si="6"/>
        <v>-17</v>
      </c>
      <c r="D126" s="48" t="s">
        <v>120</v>
      </c>
      <c r="E126" s="53">
        <f t="shared" si="7"/>
        <v>1.6643642960571209E-4</v>
      </c>
      <c r="F126" s="50">
        <v>40</v>
      </c>
      <c r="G126" s="46">
        <v>9.6999999999999993</v>
      </c>
      <c r="H126" s="51">
        <f t="shared" si="8"/>
        <v>-182</v>
      </c>
      <c r="I126" s="46">
        <f t="shared" si="9"/>
        <v>-1.4000000000000004</v>
      </c>
      <c r="J126" s="53">
        <f t="shared" si="10"/>
        <v>7.4739422015136412E-4</v>
      </c>
      <c r="K126" s="52">
        <v>222</v>
      </c>
      <c r="L126" s="46">
        <v>11.1</v>
      </c>
    </row>
    <row r="127" spans="1:12" x14ac:dyDescent="0.4">
      <c r="A127" s="46">
        <v>127</v>
      </c>
      <c r="B127" s="46">
        <v>121</v>
      </c>
      <c r="C127" s="47">
        <f t="shared" si="6"/>
        <v>6</v>
      </c>
      <c r="D127" s="48" t="s">
        <v>24</v>
      </c>
      <c r="E127" s="53">
        <f t="shared" si="7"/>
        <v>1.2482732220428408E-4</v>
      </c>
      <c r="F127" s="50">
        <v>30</v>
      </c>
      <c r="G127" s="46">
        <v>5.8</v>
      </c>
      <c r="H127" s="51">
        <f t="shared" si="8"/>
        <v>-46</v>
      </c>
      <c r="I127" s="46">
        <f t="shared" si="9"/>
        <v>4.0999999999999996</v>
      </c>
      <c r="J127" s="53">
        <f t="shared" si="10"/>
        <v>2.5586468797974627E-4</v>
      </c>
      <c r="K127" s="52">
        <v>76</v>
      </c>
      <c r="L127" s="46">
        <v>1.7</v>
      </c>
    </row>
    <row r="128" spans="1:12" x14ac:dyDescent="0.4">
      <c r="A128" s="46">
        <v>46</v>
      </c>
      <c r="B128" s="46">
        <v>122</v>
      </c>
      <c r="C128" s="47">
        <f t="shared" si="6"/>
        <v>-76</v>
      </c>
      <c r="D128" s="48" t="s">
        <v>43</v>
      </c>
      <c r="E128" s="53">
        <f t="shared" si="7"/>
        <v>1.2066641146414127E-4</v>
      </c>
      <c r="F128" s="50">
        <v>29</v>
      </c>
      <c r="G128" s="46">
        <v>5.6</v>
      </c>
      <c r="H128" s="51">
        <f t="shared" ref="H128:H140" si="11">F128-K128</f>
        <v>-1964</v>
      </c>
      <c r="I128" s="46">
        <f t="shared" ref="I128:I140" si="12">G128-L128</f>
        <v>-239.5</v>
      </c>
      <c r="J128" s="53">
        <f t="shared" si="10"/>
        <v>6.7097147782057154E-3</v>
      </c>
      <c r="K128" s="52">
        <v>1993</v>
      </c>
      <c r="L128" s="46">
        <v>245.1</v>
      </c>
    </row>
    <row r="129" spans="1:12" x14ac:dyDescent="0.4">
      <c r="A129" s="46">
        <v>133</v>
      </c>
      <c r="B129" s="46">
        <v>123</v>
      </c>
      <c r="C129" s="47">
        <f t="shared" si="6"/>
        <v>10</v>
      </c>
      <c r="D129" s="48" t="s">
        <v>203</v>
      </c>
      <c r="E129" s="53">
        <f t="shared" si="7"/>
        <v>1.2066641146414127E-4</v>
      </c>
      <c r="F129" s="50">
        <v>29</v>
      </c>
      <c r="G129" s="46">
        <v>0.4</v>
      </c>
      <c r="H129" s="51">
        <f t="shared" si="11"/>
        <v>-27</v>
      </c>
      <c r="I129" s="46">
        <f t="shared" si="12"/>
        <v>-0.5</v>
      </c>
      <c r="J129" s="53">
        <f t="shared" si="10"/>
        <v>1.8853187535349726E-4</v>
      </c>
      <c r="K129" s="52">
        <v>56</v>
      </c>
      <c r="L129" s="46">
        <v>0.9</v>
      </c>
    </row>
    <row r="130" spans="1:12" x14ac:dyDescent="0.4">
      <c r="A130" s="46">
        <v>122</v>
      </c>
      <c r="B130" s="46">
        <v>124</v>
      </c>
      <c r="C130" s="47">
        <f t="shared" si="6"/>
        <v>-2</v>
      </c>
      <c r="D130" s="48" t="s">
        <v>105</v>
      </c>
      <c r="E130" s="53">
        <f t="shared" si="7"/>
        <v>1.1234458998385567E-4</v>
      </c>
      <c r="F130" s="50">
        <v>27</v>
      </c>
      <c r="G130" s="46">
        <v>4.5</v>
      </c>
      <c r="H130" s="51">
        <f t="shared" si="11"/>
        <v>-67</v>
      </c>
      <c r="I130" s="46">
        <f t="shared" si="12"/>
        <v>0.20000000000000018</v>
      </c>
      <c r="J130" s="53">
        <f t="shared" si="10"/>
        <v>3.1646421934337042E-4</v>
      </c>
      <c r="K130" s="52">
        <v>94</v>
      </c>
      <c r="L130" s="46">
        <v>4.3</v>
      </c>
    </row>
    <row r="131" spans="1:12" x14ac:dyDescent="0.4">
      <c r="A131" s="46">
        <v>42</v>
      </c>
      <c r="B131" s="46">
        <v>125</v>
      </c>
      <c r="C131" s="47">
        <f t="shared" si="6"/>
        <v>-83</v>
      </c>
      <c r="D131" s="48" t="s">
        <v>91</v>
      </c>
      <c r="E131" s="53">
        <f t="shared" si="7"/>
        <v>1.0402276850357007E-4</v>
      </c>
      <c r="F131" s="50">
        <v>25</v>
      </c>
      <c r="G131" s="46">
        <v>0</v>
      </c>
      <c r="H131" s="51">
        <f t="shared" si="11"/>
        <v>-2250</v>
      </c>
      <c r="I131" s="46">
        <f t="shared" si="12"/>
        <v>-243</v>
      </c>
      <c r="J131" s="53">
        <f t="shared" si="10"/>
        <v>7.6591074362358262E-3</v>
      </c>
      <c r="K131" s="52">
        <v>2275</v>
      </c>
      <c r="L131" s="46">
        <v>243</v>
      </c>
    </row>
    <row r="132" spans="1:12" x14ac:dyDescent="0.4">
      <c r="A132" s="46">
        <v>108</v>
      </c>
      <c r="B132" s="46">
        <v>126</v>
      </c>
      <c r="C132" s="47">
        <f t="shared" si="6"/>
        <v>-18</v>
      </c>
      <c r="D132" s="48" t="s">
        <v>98</v>
      </c>
      <c r="E132" s="53">
        <f t="shared" si="7"/>
        <v>8.3218214802856046E-5</v>
      </c>
      <c r="F132" s="50">
        <v>20</v>
      </c>
      <c r="G132" s="46">
        <v>0.5</v>
      </c>
      <c r="H132" s="51">
        <f t="shared" si="11"/>
        <v>-165</v>
      </c>
      <c r="I132" s="46">
        <f t="shared" si="12"/>
        <v>-29.8</v>
      </c>
      <c r="J132" s="53">
        <f t="shared" si="10"/>
        <v>6.228285167928035E-4</v>
      </c>
      <c r="K132" s="52">
        <v>185</v>
      </c>
      <c r="L132" s="46">
        <v>30.3</v>
      </c>
    </row>
    <row r="133" spans="1:12" x14ac:dyDescent="0.4">
      <c r="A133" s="46">
        <v>110</v>
      </c>
      <c r="B133" s="46">
        <v>127</v>
      </c>
      <c r="C133" s="47">
        <f t="shared" si="6"/>
        <v>-17</v>
      </c>
      <c r="D133" s="48" t="s">
        <v>38</v>
      </c>
      <c r="E133" s="53">
        <f t="shared" si="7"/>
        <v>7.4896393322570446E-5</v>
      </c>
      <c r="F133" s="50">
        <v>18</v>
      </c>
      <c r="G133" s="46">
        <v>0</v>
      </c>
      <c r="H133" s="51">
        <f t="shared" si="11"/>
        <v>-151</v>
      </c>
      <c r="I133" s="46">
        <f t="shared" si="12"/>
        <v>-60.1</v>
      </c>
      <c r="J133" s="53">
        <f t="shared" si="10"/>
        <v>5.6896226669180428E-4</v>
      </c>
      <c r="K133" s="52">
        <v>169</v>
      </c>
      <c r="L133" s="46">
        <v>60.1</v>
      </c>
    </row>
    <row r="134" spans="1:12" x14ac:dyDescent="0.4">
      <c r="A134" s="46">
        <v>136</v>
      </c>
      <c r="B134" s="46">
        <v>128</v>
      </c>
      <c r="C134" s="47">
        <f t="shared" si="6"/>
        <v>8</v>
      </c>
      <c r="D134" s="48" t="s">
        <v>108</v>
      </c>
      <c r="E134" s="53">
        <f t="shared" si="7"/>
        <v>6.2413661102142038E-5</v>
      </c>
      <c r="F134" s="50">
        <v>15</v>
      </c>
      <c r="G134" s="46">
        <v>0.2</v>
      </c>
      <c r="H134" s="51">
        <f t="shared" si="11"/>
        <v>-33</v>
      </c>
      <c r="I134" s="46">
        <f t="shared" si="12"/>
        <v>-8.2000000000000011</v>
      </c>
      <c r="J134" s="53">
        <f t="shared" si="10"/>
        <v>1.6159875030299765E-4</v>
      </c>
      <c r="K134" s="52">
        <v>48</v>
      </c>
      <c r="L134" s="46">
        <v>8.4</v>
      </c>
    </row>
    <row r="135" spans="1:12" x14ac:dyDescent="0.4">
      <c r="A135" s="46">
        <v>50</v>
      </c>
      <c r="B135" s="46">
        <v>129</v>
      </c>
      <c r="C135" s="47">
        <f t="shared" si="6"/>
        <v>-79</v>
      </c>
      <c r="D135" s="48" t="s">
        <v>117</v>
      </c>
      <c r="E135" s="53">
        <f t="shared" si="7"/>
        <v>6.2413661102142038E-5</v>
      </c>
      <c r="F135" s="50">
        <v>15</v>
      </c>
      <c r="G135" s="46">
        <v>0.8</v>
      </c>
      <c r="H135" s="51">
        <f t="shared" si="11"/>
        <v>-1595</v>
      </c>
      <c r="I135" s="46">
        <f t="shared" si="12"/>
        <v>-229.29999999999998</v>
      </c>
      <c r="J135" s="53">
        <f t="shared" ref="J135:J165" si="13">K135/$K$4</f>
        <v>5.4202914164130462E-3</v>
      </c>
      <c r="K135" s="52">
        <v>1610</v>
      </c>
      <c r="L135" s="46">
        <v>230.1</v>
      </c>
    </row>
    <row r="136" spans="1:12" x14ac:dyDescent="0.4">
      <c r="A136" s="46">
        <v>54</v>
      </c>
      <c r="B136" s="46">
        <v>130</v>
      </c>
      <c r="C136" s="47">
        <f t="shared" ref="C136:C144" si="14">A136-B136</f>
        <v>-76</v>
      </c>
      <c r="D136" s="48" t="s">
        <v>176</v>
      </c>
      <c r="E136" s="53">
        <f t="shared" ref="E136:E144" si="15">F136/$F$4</f>
        <v>4.1609107401428023E-5</v>
      </c>
      <c r="F136" s="50">
        <v>10</v>
      </c>
      <c r="G136" s="46">
        <v>0.4</v>
      </c>
      <c r="H136" s="51">
        <f t="shared" si="11"/>
        <v>-1294</v>
      </c>
      <c r="I136" s="46">
        <f t="shared" si="12"/>
        <v>-242.4</v>
      </c>
      <c r="J136" s="53">
        <f t="shared" si="13"/>
        <v>4.3900993832314368E-3</v>
      </c>
      <c r="K136" s="52">
        <v>1304</v>
      </c>
      <c r="L136" s="46">
        <v>242.8</v>
      </c>
    </row>
    <row r="137" spans="1:12" x14ac:dyDescent="0.4">
      <c r="A137" s="46">
        <v>64</v>
      </c>
      <c r="B137" s="46">
        <v>131</v>
      </c>
      <c r="C137" s="47">
        <f t="shared" si="14"/>
        <v>-67</v>
      </c>
      <c r="D137" s="48" t="s">
        <v>112</v>
      </c>
      <c r="E137" s="53">
        <f t="shared" si="15"/>
        <v>3.7448196661285223E-5</v>
      </c>
      <c r="F137" s="50">
        <v>9</v>
      </c>
      <c r="G137" s="46">
        <v>0.7</v>
      </c>
      <c r="H137" s="51">
        <f t="shared" si="11"/>
        <v>-777</v>
      </c>
      <c r="I137" s="46">
        <f t="shared" si="12"/>
        <v>-85.399999999999991</v>
      </c>
      <c r="J137" s="53">
        <f t="shared" si="13"/>
        <v>2.6461795362115867E-3</v>
      </c>
      <c r="K137" s="52">
        <v>786</v>
      </c>
      <c r="L137" s="46">
        <v>86.1</v>
      </c>
    </row>
    <row r="138" spans="1:12" x14ac:dyDescent="0.4">
      <c r="A138" s="46">
        <v>131</v>
      </c>
      <c r="B138" s="46">
        <v>132</v>
      </c>
      <c r="C138" s="47">
        <f t="shared" si="14"/>
        <v>-1</v>
      </c>
      <c r="D138" s="48" t="s">
        <v>170</v>
      </c>
      <c r="E138" s="53">
        <f t="shared" si="15"/>
        <v>3.3287285921142422E-5</v>
      </c>
      <c r="F138" s="50">
        <v>8</v>
      </c>
      <c r="G138" s="46">
        <v>0.4</v>
      </c>
      <c r="H138" s="51">
        <f t="shared" si="11"/>
        <v>-57</v>
      </c>
      <c r="I138" s="46">
        <f t="shared" si="12"/>
        <v>-9.1</v>
      </c>
      <c r="J138" s="53">
        <f t="shared" si="13"/>
        <v>2.1883164103530934E-4</v>
      </c>
      <c r="K138" s="52">
        <v>65</v>
      </c>
      <c r="L138" s="46">
        <v>9.5</v>
      </c>
    </row>
    <row r="139" spans="1:12" x14ac:dyDescent="0.4">
      <c r="A139" s="46">
        <v>116</v>
      </c>
      <c r="B139" s="46">
        <v>133</v>
      </c>
      <c r="C139" s="47">
        <f t="shared" si="14"/>
        <v>-17</v>
      </c>
      <c r="D139" s="48" t="s">
        <v>36</v>
      </c>
      <c r="E139" s="53">
        <f t="shared" si="15"/>
        <v>2.9126375180999619E-5</v>
      </c>
      <c r="F139" s="50">
        <v>7</v>
      </c>
      <c r="G139" s="46">
        <v>0.2</v>
      </c>
      <c r="H139" s="51">
        <f t="shared" si="11"/>
        <v>-131</v>
      </c>
      <c r="I139" s="46">
        <f t="shared" si="12"/>
        <v>-8.9</v>
      </c>
      <c r="J139" s="53">
        <f t="shared" si="13"/>
        <v>4.6459640712111824E-4</v>
      </c>
      <c r="K139" s="52">
        <v>138</v>
      </c>
      <c r="L139" s="46">
        <v>9.1</v>
      </c>
    </row>
    <row r="140" spans="1:12" x14ac:dyDescent="0.4">
      <c r="A140" s="46">
        <v>125</v>
      </c>
      <c r="B140" s="46">
        <v>134</v>
      </c>
      <c r="C140" s="47">
        <f t="shared" si="14"/>
        <v>-9</v>
      </c>
      <c r="D140" s="48" t="s">
        <v>211</v>
      </c>
      <c r="E140" s="53">
        <f t="shared" si="15"/>
        <v>2.9126375180999619E-5</v>
      </c>
      <c r="F140" s="50">
        <v>7</v>
      </c>
      <c r="G140" s="46">
        <v>0</v>
      </c>
      <c r="H140" s="51">
        <f t="shared" si="11"/>
        <v>-70</v>
      </c>
      <c r="I140" s="46">
        <f t="shared" si="12"/>
        <v>-5.2</v>
      </c>
      <c r="J140" s="53">
        <f t="shared" si="13"/>
        <v>2.5923132861105873E-4</v>
      </c>
      <c r="K140" s="52">
        <v>77</v>
      </c>
      <c r="L140" s="46">
        <v>5.2</v>
      </c>
    </row>
    <row r="141" spans="1:12" x14ac:dyDescent="0.4">
      <c r="A141" s="46">
        <v>17</v>
      </c>
      <c r="B141" s="46">
        <v>135</v>
      </c>
      <c r="C141" s="47">
        <f t="shared" si="14"/>
        <v>-118</v>
      </c>
      <c r="D141" s="48" t="s">
        <v>199</v>
      </c>
      <c r="E141" s="53">
        <f t="shared" si="15"/>
        <v>2.0804553700714012E-5</v>
      </c>
      <c r="F141" s="50">
        <v>5</v>
      </c>
      <c r="G141" s="46">
        <v>0</v>
      </c>
      <c r="H141" s="51">
        <f t="shared" ref="H141:H165" si="16">F141-K141</f>
        <v>-4959</v>
      </c>
      <c r="I141" s="46">
        <f t="shared" ref="I141:I165" si="17">G141-L141</f>
        <v>-626</v>
      </c>
      <c r="J141" s="53">
        <f t="shared" si="13"/>
        <v>1.6712004093835008E-2</v>
      </c>
      <c r="K141" s="52">
        <v>4964</v>
      </c>
      <c r="L141" s="46">
        <v>626</v>
      </c>
    </row>
    <row r="142" spans="1:12" x14ac:dyDescent="0.4">
      <c r="A142" s="46">
        <v>132</v>
      </c>
      <c r="B142" s="46">
        <v>136</v>
      </c>
      <c r="C142" s="47">
        <f t="shared" si="14"/>
        <v>-4</v>
      </c>
      <c r="D142" s="48" t="s">
        <v>229</v>
      </c>
      <c r="E142" s="53">
        <f t="shared" si="15"/>
        <v>2.0804553700714012E-5</v>
      </c>
      <c r="F142" s="50">
        <v>5</v>
      </c>
      <c r="G142" s="46">
        <v>1.8</v>
      </c>
      <c r="H142" s="51">
        <f t="shared" si="16"/>
        <v>-60</v>
      </c>
      <c r="I142" s="46">
        <f t="shared" si="17"/>
        <v>-18.399999999999999</v>
      </c>
      <c r="J142" s="53">
        <f t="shared" si="13"/>
        <v>2.1883164103530934E-4</v>
      </c>
      <c r="K142" s="52">
        <v>65</v>
      </c>
      <c r="L142" s="46">
        <v>20.2</v>
      </c>
    </row>
    <row r="143" spans="1:12" x14ac:dyDescent="0.4">
      <c r="A143" s="46">
        <v>52</v>
      </c>
      <c r="B143" s="46">
        <v>137</v>
      </c>
      <c r="C143" s="47">
        <f t="shared" si="14"/>
        <v>-85</v>
      </c>
      <c r="D143" s="48" t="s">
        <v>38</v>
      </c>
      <c r="E143" s="53">
        <f t="shared" si="15"/>
        <v>4.1609107401428028E-6</v>
      </c>
      <c r="F143" s="50">
        <v>1</v>
      </c>
      <c r="G143" s="46">
        <v>0</v>
      </c>
      <c r="H143" s="51">
        <f t="shared" si="16"/>
        <v>-1392</v>
      </c>
      <c r="I143" s="46">
        <f t="shared" si="17"/>
        <v>-169.3</v>
      </c>
      <c r="J143" s="53">
        <f t="shared" si="13"/>
        <v>4.6897303994182446E-3</v>
      </c>
      <c r="K143" s="52">
        <v>1393</v>
      </c>
      <c r="L143" s="46">
        <v>169.3</v>
      </c>
    </row>
    <row r="144" spans="1:12" x14ac:dyDescent="0.4">
      <c r="A144" s="46">
        <v>126</v>
      </c>
      <c r="B144" s="46">
        <v>138</v>
      </c>
      <c r="C144" s="47">
        <f t="shared" si="14"/>
        <v>-12</v>
      </c>
      <c r="D144" s="48" t="s">
        <v>196</v>
      </c>
      <c r="E144" s="53">
        <f t="shared" si="15"/>
        <v>4.1609107401428028E-6</v>
      </c>
      <c r="F144" s="50">
        <v>1</v>
      </c>
      <c r="G144" s="46">
        <v>0</v>
      </c>
      <c r="H144" s="51">
        <f t="shared" si="16"/>
        <v>-76</v>
      </c>
      <c r="I144" s="46">
        <f t="shared" si="17"/>
        <v>-6.5</v>
      </c>
      <c r="J144" s="53">
        <f t="shared" si="13"/>
        <v>2.5923132861105873E-4</v>
      </c>
      <c r="K144" s="52">
        <v>77</v>
      </c>
      <c r="L144" s="46">
        <v>6.5</v>
      </c>
    </row>
    <row r="145" spans="1:12" x14ac:dyDescent="0.4">
      <c r="A145" s="46">
        <v>35</v>
      </c>
      <c r="B145" s="46"/>
      <c r="C145" s="47"/>
      <c r="D145" s="48" t="s">
        <v>204</v>
      </c>
      <c r="E145" s="53"/>
      <c r="F145" s="50"/>
      <c r="G145" s="46"/>
      <c r="H145" s="51">
        <f t="shared" si="16"/>
        <v>-2631</v>
      </c>
      <c r="I145" s="46">
        <f t="shared" si="17"/>
        <v>-332.9</v>
      </c>
      <c r="J145" s="53">
        <f t="shared" si="13"/>
        <v>8.8576315009830583E-3</v>
      </c>
      <c r="K145" s="52">
        <v>2631</v>
      </c>
      <c r="L145" s="46">
        <v>332.9</v>
      </c>
    </row>
    <row r="146" spans="1:12" x14ac:dyDescent="0.4">
      <c r="A146" s="46">
        <v>63</v>
      </c>
      <c r="B146" s="46"/>
      <c r="C146" s="47"/>
      <c r="D146" s="48" t="s">
        <v>34</v>
      </c>
      <c r="E146" s="53"/>
      <c r="F146" s="50"/>
      <c r="G146" s="46"/>
      <c r="H146" s="51">
        <f t="shared" si="16"/>
        <v>-838</v>
      </c>
      <c r="I146" s="46">
        <f t="shared" si="17"/>
        <v>-64.7</v>
      </c>
      <c r="J146" s="53">
        <f t="shared" si="13"/>
        <v>2.8212448490398342E-3</v>
      </c>
      <c r="K146" s="52">
        <v>838</v>
      </c>
      <c r="L146" s="46">
        <v>64.7</v>
      </c>
    </row>
    <row r="147" spans="1:12" x14ac:dyDescent="0.4">
      <c r="A147" s="46">
        <v>83</v>
      </c>
      <c r="B147" s="46"/>
      <c r="C147" s="47"/>
      <c r="D147" s="48" t="s">
        <v>130</v>
      </c>
      <c r="E147" s="53"/>
      <c r="F147" s="50"/>
      <c r="G147" s="46"/>
      <c r="H147" s="51">
        <f t="shared" si="16"/>
        <v>-429</v>
      </c>
      <c r="I147" s="46">
        <f t="shared" si="17"/>
        <v>-50.1</v>
      </c>
      <c r="J147" s="53">
        <f t="shared" si="13"/>
        <v>1.4442888308330416E-3</v>
      </c>
      <c r="K147" s="52">
        <v>429</v>
      </c>
      <c r="L147" s="46">
        <v>50.1</v>
      </c>
    </row>
    <row r="148" spans="1:12" x14ac:dyDescent="0.4">
      <c r="A148" s="46">
        <v>88</v>
      </c>
      <c r="B148" s="46"/>
      <c r="C148" s="47"/>
      <c r="D148" s="48" t="s">
        <v>84</v>
      </c>
      <c r="E148" s="53"/>
      <c r="F148" s="50"/>
      <c r="G148" s="46"/>
      <c r="H148" s="51">
        <f t="shared" si="16"/>
        <v>-378</v>
      </c>
      <c r="I148" s="46">
        <f t="shared" si="17"/>
        <v>-39.4</v>
      </c>
      <c r="J148" s="53">
        <f t="shared" si="13"/>
        <v>1.2725901586361065E-3</v>
      </c>
      <c r="K148" s="52">
        <v>378</v>
      </c>
      <c r="L148" s="46">
        <v>39.4</v>
      </c>
    </row>
    <row r="149" spans="1:12" x14ac:dyDescent="0.4">
      <c r="A149" s="46">
        <v>98</v>
      </c>
      <c r="B149" s="46"/>
      <c r="C149" s="47"/>
      <c r="D149" s="48" t="s">
        <v>250</v>
      </c>
      <c r="E149" s="53"/>
      <c r="F149" s="50"/>
      <c r="G149" s="46"/>
      <c r="H149" s="51">
        <f t="shared" si="16"/>
        <v>-245</v>
      </c>
      <c r="I149" s="46">
        <f t="shared" si="17"/>
        <v>-8.1999999999999993</v>
      </c>
      <c r="J149" s="53">
        <f t="shared" si="13"/>
        <v>8.2482695467155055E-4</v>
      </c>
      <c r="K149" s="52">
        <v>245</v>
      </c>
      <c r="L149" s="46">
        <v>8.1999999999999993</v>
      </c>
    </row>
    <row r="150" spans="1:12" x14ac:dyDescent="0.4">
      <c r="A150" s="46">
        <v>99</v>
      </c>
      <c r="B150" s="46"/>
      <c r="C150" s="47"/>
      <c r="D150" s="48" t="s">
        <v>39</v>
      </c>
      <c r="E150" s="53"/>
      <c r="F150" s="50"/>
      <c r="G150" s="46"/>
      <c r="H150" s="51">
        <f t="shared" si="16"/>
        <v>-240</v>
      </c>
      <c r="I150" s="46">
        <f t="shared" si="17"/>
        <v>-25.8</v>
      </c>
      <c r="J150" s="53">
        <f t="shared" si="13"/>
        <v>8.0799375151498827E-4</v>
      </c>
      <c r="K150" s="52">
        <v>240</v>
      </c>
      <c r="L150" s="46">
        <v>25.8</v>
      </c>
    </row>
    <row r="151" spans="1:12" x14ac:dyDescent="0.4">
      <c r="A151" s="46">
        <v>105</v>
      </c>
      <c r="B151" s="46"/>
      <c r="C151" s="47"/>
      <c r="D151" s="48" t="s">
        <v>37</v>
      </c>
      <c r="E151" s="53"/>
      <c r="F151" s="50"/>
      <c r="G151" s="46"/>
      <c r="H151" s="51">
        <f t="shared" si="16"/>
        <v>-212</v>
      </c>
      <c r="I151" s="46">
        <f t="shared" si="17"/>
        <v>-21.5</v>
      </c>
      <c r="J151" s="53">
        <f t="shared" si="13"/>
        <v>7.1372781383823968E-4</v>
      </c>
      <c r="K151" s="52">
        <v>212</v>
      </c>
      <c r="L151" s="46">
        <v>21.5</v>
      </c>
    </row>
    <row r="152" spans="1:12" x14ac:dyDescent="0.4">
      <c r="A152" s="46">
        <v>112</v>
      </c>
      <c r="B152" s="46"/>
      <c r="C152" s="47"/>
      <c r="D152" s="48" t="s">
        <v>175</v>
      </c>
      <c r="E152" s="53"/>
      <c r="F152" s="50"/>
      <c r="G152" s="46"/>
      <c r="H152" s="51">
        <f t="shared" si="16"/>
        <v>-158</v>
      </c>
      <c r="I152" s="46">
        <f t="shared" si="17"/>
        <v>-19</v>
      </c>
      <c r="J152" s="53">
        <f t="shared" si="13"/>
        <v>5.3192921974736733E-4</v>
      </c>
      <c r="K152" s="52">
        <v>158</v>
      </c>
      <c r="L152" s="46">
        <v>19</v>
      </c>
    </row>
    <row r="153" spans="1:12" x14ac:dyDescent="0.4">
      <c r="A153" s="46">
        <v>118</v>
      </c>
      <c r="B153" s="46"/>
      <c r="C153" s="47"/>
      <c r="D153" s="48" t="s">
        <v>31</v>
      </c>
      <c r="E153" s="53"/>
      <c r="F153" s="50"/>
      <c r="G153" s="46"/>
      <c r="H153" s="51">
        <f t="shared" si="16"/>
        <v>-122</v>
      </c>
      <c r="I153" s="46">
        <f t="shared" si="17"/>
        <v>-9.1999999999999993</v>
      </c>
      <c r="J153" s="53">
        <f t="shared" si="13"/>
        <v>4.1073015702011907E-4</v>
      </c>
      <c r="K153" s="52">
        <v>122</v>
      </c>
      <c r="L153" s="46">
        <v>9.1999999999999993</v>
      </c>
    </row>
    <row r="154" spans="1:12" x14ac:dyDescent="0.4">
      <c r="A154" s="46">
        <v>119</v>
      </c>
      <c r="B154" s="46"/>
      <c r="C154" s="47"/>
      <c r="D154" s="48" t="s">
        <v>185</v>
      </c>
      <c r="E154" s="53"/>
      <c r="F154" s="50"/>
      <c r="G154" s="46"/>
      <c r="H154" s="51">
        <f t="shared" si="16"/>
        <v>-120</v>
      </c>
      <c r="I154" s="46">
        <f t="shared" si="17"/>
        <v>-16</v>
      </c>
      <c r="J154" s="53">
        <f t="shared" si="13"/>
        <v>4.0399687575749414E-4</v>
      </c>
      <c r="K154" s="52">
        <v>120</v>
      </c>
      <c r="L154" s="46">
        <v>16</v>
      </c>
    </row>
    <row r="155" spans="1:12" x14ac:dyDescent="0.4">
      <c r="A155" s="46">
        <v>121</v>
      </c>
      <c r="B155" s="46"/>
      <c r="C155" s="47"/>
      <c r="D155" s="48" t="s">
        <v>133</v>
      </c>
      <c r="E155" s="53"/>
      <c r="F155" s="50"/>
      <c r="G155" s="46"/>
      <c r="H155" s="51">
        <f t="shared" si="16"/>
        <v>-106</v>
      </c>
      <c r="I155" s="46">
        <f t="shared" si="17"/>
        <v>-13.9</v>
      </c>
      <c r="J155" s="53">
        <f t="shared" si="13"/>
        <v>3.5686390691911984E-4</v>
      </c>
      <c r="K155" s="52">
        <v>106</v>
      </c>
      <c r="L155" s="46">
        <v>13.9</v>
      </c>
    </row>
    <row r="156" spans="1:12" x14ac:dyDescent="0.4">
      <c r="A156" s="46">
        <v>123</v>
      </c>
      <c r="B156" s="46"/>
      <c r="C156" s="47"/>
      <c r="D156" s="48" t="s">
        <v>69</v>
      </c>
      <c r="E156" s="53"/>
      <c r="F156" s="50"/>
      <c r="G156" s="46"/>
      <c r="H156" s="51">
        <f t="shared" si="16"/>
        <v>-91</v>
      </c>
      <c r="I156" s="46">
        <f t="shared" si="17"/>
        <v>-18.399999999999999</v>
      </c>
      <c r="J156" s="53">
        <f t="shared" si="13"/>
        <v>3.0636429744943308E-4</v>
      </c>
      <c r="K156" s="52">
        <v>91</v>
      </c>
      <c r="L156" s="46">
        <v>18.399999999999999</v>
      </c>
    </row>
    <row r="157" spans="1:12" x14ac:dyDescent="0.4">
      <c r="A157" s="46">
        <v>124</v>
      </c>
      <c r="B157" s="46"/>
      <c r="C157" s="47"/>
      <c r="D157" s="48" t="s">
        <v>223</v>
      </c>
      <c r="E157" s="53"/>
      <c r="F157" s="50"/>
      <c r="G157" s="46"/>
      <c r="H157" s="51">
        <f t="shared" si="16"/>
        <v>-88</v>
      </c>
      <c r="I157" s="46">
        <f t="shared" si="17"/>
        <v>-23.3</v>
      </c>
      <c r="J157" s="53">
        <f t="shared" si="13"/>
        <v>2.9626437555549569E-4</v>
      </c>
      <c r="K157" s="52">
        <v>88</v>
      </c>
      <c r="L157" s="46">
        <v>23.3</v>
      </c>
    </row>
    <row r="158" spans="1:12" x14ac:dyDescent="0.4">
      <c r="A158" s="46">
        <v>129</v>
      </c>
      <c r="B158" s="46"/>
      <c r="C158" s="47"/>
      <c r="D158" s="48" t="s">
        <v>102</v>
      </c>
      <c r="E158" s="53"/>
      <c r="F158" s="50"/>
      <c r="G158" s="46"/>
      <c r="H158" s="51">
        <f t="shared" si="16"/>
        <v>-67</v>
      </c>
      <c r="I158" s="46">
        <f t="shared" si="17"/>
        <v>-11.5</v>
      </c>
      <c r="J158" s="53">
        <f t="shared" si="13"/>
        <v>2.2556492229793422E-4</v>
      </c>
      <c r="K158" s="52">
        <v>67</v>
      </c>
      <c r="L158" s="46">
        <v>11.5</v>
      </c>
    </row>
    <row r="159" spans="1:12" x14ac:dyDescent="0.4">
      <c r="A159" s="46">
        <v>134</v>
      </c>
      <c r="B159" s="46"/>
      <c r="C159" s="47"/>
      <c r="D159" s="48" t="s">
        <v>201</v>
      </c>
      <c r="E159" s="53"/>
      <c r="F159" s="50"/>
      <c r="G159" s="46"/>
      <c r="H159" s="51">
        <f t="shared" si="16"/>
        <v>-51</v>
      </c>
      <c r="I159" s="46">
        <f t="shared" si="17"/>
        <v>-0.5</v>
      </c>
      <c r="J159" s="53">
        <f t="shared" si="13"/>
        <v>1.7169867219693502E-4</v>
      </c>
      <c r="K159" s="52">
        <v>51</v>
      </c>
      <c r="L159" s="46">
        <v>0.5</v>
      </c>
    </row>
    <row r="160" spans="1:12" x14ac:dyDescent="0.4">
      <c r="A160" s="46">
        <v>135</v>
      </c>
      <c r="B160" s="46"/>
      <c r="C160" s="47"/>
      <c r="D160" s="48" t="s">
        <v>122</v>
      </c>
      <c r="E160" s="53"/>
      <c r="F160" s="50"/>
      <c r="G160" s="46"/>
      <c r="H160" s="51">
        <f t="shared" si="16"/>
        <v>-49</v>
      </c>
      <c r="I160" s="46">
        <f t="shared" si="17"/>
        <v>-9.4</v>
      </c>
      <c r="J160" s="53">
        <f t="shared" si="13"/>
        <v>1.6496539093431011E-4</v>
      </c>
      <c r="K160" s="52">
        <v>49</v>
      </c>
      <c r="L160" s="46">
        <v>9.4</v>
      </c>
    </row>
    <row r="161" spans="1:12" x14ac:dyDescent="0.4">
      <c r="A161" s="46">
        <v>138</v>
      </c>
      <c r="B161" s="46"/>
      <c r="C161" s="47"/>
      <c r="D161" s="48" t="s">
        <v>249</v>
      </c>
      <c r="E161" s="53"/>
      <c r="F161" s="50"/>
      <c r="G161" s="46"/>
      <c r="H161" s="51">
        <f t="shared" si="16"/>
        <v>-43</v>
      </c>
      <c r="I161" s="46">
        <f t="shared" si="17"/>
        <v>-4.3</v>
      </c>
      <c r="J161" s="53">
        <f t="shared" si="13"/>
        <v>1.4476554714643541E-4</v>
      </c>
      <c r="K161" s="52">
        <v>43</v>
      </c>
      <c r="L161" s="46">
        <v>4.3</v>
      </c>
    </row>
    <row r="162" spans="1:12" x14ac:dyDescent="0.4">
      <c r="A162" s="46">
        <v>140</v>
      </c>
      <c r="B162" s="46"/>
      <c r="C162" s="47"/>
      <c r="D162" s="48" t="s">
        <v>236</v>
      </c>
      <c r="E162" s="53"/>
      <c r="F162" s="50"/>
      <c r="G162" s="46"/>
      <c r="H162" s="51">
        <f t="shared" si="16"/>
        <v>-37</v>
      </c>
      <c r="I162" s="46">
        <f t="shared" si="17"/>
        <v>-4.8</v>
      </c>
      <c r="J162" s="53">
        <f t="shared" si="13"/>
        <v>1.245657033585607E-4</v>
      </c>
      <c r="K162" s="52">
        <v>37</v>
      </c>
      <c r="L162" s="46">
        <v>4.8</v>
      </c>
    </row>
    <row r="163" spans="1:12" x14ac:dyDescent="0.4">
      <c r="A163" s="46">
        <v>141</v>
      </c>
      <c r="B163" s="46"/>
      <c r="C163" s="47"/>
      <c r="D163" s="48" t="s">
        <v>184</v>
      </c>
      <c r="E163" s="53"/>
      <c r="F163" s="50"/>
      <c r="G163" s="46"/>
      <c r="H163" s="51">
        <f t="shared" si="16"/>
        <v>-36</v>
      </c>
      <c r="I163" s="46">
        <f t="shared" si="17"/>
        <v>-1.3</v>
      </c>
      <c r="J163" s="53">
        <f t="shared" si="13"/>
        <v>1.2119906272724824E-4</v>
      </c>
      <c r="K163" s="52">
        <v>36</v>
      </c>
      <c r="L163" s="46">
        <v>1.3</v>
      </c>
    </row>
    <row r="164" spans="1:12" x14ac:dyDescent="0.4">
      <c r="A164" s="46">
        <v>142</v>
      </c>
      <c r="B164" s="46"/>
      <c r="C164" s="47"/>
      <c r="D164" s="48" t="s">
        <v>74</v>
      </c>
      <c r="E164" s="53"/>
      <c r="F164" s="50"/>
      <c r="G164" s="46"/>
      <c r="H164" s="51">
        <f t="shared" si="16"/>
        <v>-32</v>
      </c>
      <c r="I164" s="46">
        <f t="shared" si="17"/>
        <v>-1.1000000000000001</v>
      </c>
      <c r="J164" s="53">
        <f t="shared" si="13"/>
        <v>1.0773250020199844E-4</v>
      </c>
      <c r="K164" s="52">
        <v>32</v>
      </c>
      <c r="L164" s="46">
        <v>1.1000000000000001</v>
      </c>
    </row>
    <row r="165" spans="1:12" x14ac:dyDescent="0.4">
      <c r="A165" s="46">
        <v>144</v>
      </c>
      <c r="B165" s="46"/>
      <c r="C165" s="47"/>
      <c r="D165" s="48" t="s">
        <v>234</v>
      </c>
      <c r="E165" s="53"/>
      <c r="F165" s="50"/>
      <c r="G165" s="46"/>
      <c r="H165" s="51">
        <f t="shared" si="16"/>
        <v>-25</v>
      </c>
      <c r="I165" s="46">
        <f t="shared" si="17"/>
        <v>-5.9</v>
      </c>
      <c r="J165" s="53">
        <f t="shared" si="13"/>
        <v>8.4166015782811276E-5</v>
      </c>
      <c r="K165" s="52">
        <v>25</v>
      </c>
      <c r="L165" s="46">
        <v>5.9</v>
      </c>
    </row>
  </sheetData>
  <mergeCells count="5">
    <mergeCell ref="A1:C4"/>
    <mergeCell ref="F1:I1"/>
    <mergeCell ref="K1:L1"/>
    <mergeCell ref="F2:I2"/>
    <mergeCell ref="K2:L2"/>
  </mergeCells>
  <conditionalFormatting sqref="H7:H165">
    <cfRule type="top10" dxfId="9" priority="69" rank="10"/>
    <cfRule type="top10" dxfId="8" priority="70" bottom="1" rank="10"/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FEC64-4415-45F1-A795-6A09AF6E807D}">
  <dimension ref="A1:L146"/>
  <sheetViews>
    <sheetView workbookViewId="0">
      <selection activeCell="F6" sqref="F6:L6"/>
    </sheetView>
  </sheetViews>
  <sheetFormatPr defaultRowHeight="11.5" x14ac:dyDescent="0.25"/>
  <cols>
    <col min="4" max="4" width="35.90625" bestFit="1" customWidth="1"/>
    <col min="5" max="5" width="13" customWidth="1"/>
  </cols>
  <sheetData>
    <row r="1" spans="1:12" ht="11.5" customHeight="1" x14ac:dyDescent="0.25">
      <c r="B1" s="7"/>
      <c r="C1" s="7"/>
      <c r="D1" s="1" t="s">
        <v>0</v>
      </c>
      <c r="E1" s="60"/>
      <c r="F1" s="11" t="s">
        <v>231</v>
      </c>
      <c r="G1" s="11"/>
      <c r="H1" s="11"/>
      <c r="I1" s="11"/>
      <c r="J1" s="11"/>
      <c r="K1" s="11"/>
      <c r="L1" s="15"/>
    </row>
    <row r="2" spans="1:12" ht="11.5" customHeight="1" x14ac:dyDescent="0.25">
      <c r="B2" s="8"/>
      <c r="C2" s="8"/>
      <c r="D2" s="1" t="s">
        <v>1</v>
      </c>
      <c r="E2" s="60"/>
      <c r="F2" s="13"/>
      <c r="G2" s="13"/>
      <c r="H2" s="13"/>
      <c r="I2" s="13"/>
      <c r="J2" s="13"/>
      <c r="K2" s="13"/>
      <c r="L2" s="16"/>
    </row>
    <row r="3" spans="1:12" ht="11.5" customHeight="1" x14ac:dyDescent="0.25">
      <c r="B3" s="8"/>
      <c r="C3" s="8"/>
      <c r="D3" s="1" t="s">
        <v>3</v>
      </c>
      <c r="E3" s="18"/>
      <c r="F3" s="14"/>
      <c r="G3" s="17"/>
      <c r="H3" s="19"/>
      <c r="I3" s="19"/>
      <c r="J3" s="19"/>
      <c r="K3" s="14"/>
      <c r="L3" s="17"/>
    </row>
    <row r="4" spans="1:12" ht="23" customHeight="1" x14ac:dyDescent="0.25">
      <c r="B4" s="9"/>
      <c r="C4" s="9"/>
      <c r="D4" s="1" t="s">
        <v>5</v>
      </c>
      <c r="E4" s="18"/>
      <c r="F4" s="14" t="s">
        <v>220</v>
      </c>
      <c r="G4" s="17"/>
      <c r="H4" s="19"/>
      <c r="I4" s="19"/>
      <c r="J4" s="19"/>
      <c r="K4" s="14" t="s">
        <v>221</v>
      </c>
      <c r="L4" s="17"/>
    </row>
    <row r="5" spans="1:12" x14ac:dyDescent="0.25">
      <c r="B5" s="1" t="s">
        <v>4</v>
      </c>
      <c r="C5" s="1"/>
      <c r="D5" s="1" t="s">
        <v>6</v>
      </c>
      <c r="E5" s="1"/>
      <c r="F5" s="2" t="s">
        <v>167</v>
      </c>
      <c r="G5" s="2" t="s">
        <v>8</v>
      </c>
      <c r="H5" s="2"/>
      <c r="I5" s="2"/>
      <c r="J5" s="2"/>
      <c r="K5" s="2" t="s">
        <v>167</v>
      </c>
      <c r="L5" s="2" t="s">
        <v>8</v>
      </c>
    </row>
    <row r="6" spans="1:12" x14ac:dyDescent="0.25">
      <c r="B6" s="3" t="s">
        <v>4</v>
      </c>
      <c r="C6" s="3"/>
      <c r="D6" s="4"/>
      <c r="E6" s="4"/>
      <c r="F6" s="5">
        <v>178813</v>
      </c>
      <c r="G6" s="5">
        <v>28701.899999999998</v>
      </c>
      <c r="H6" s="5"/>
      <c r="I6" s="5"/>
      <c r="J6" s="5"/>
      <c r="K6" s="5">
        <v>206702</v>
      </c>
      <c r="L6" s="5">
        <v>39233.5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</v>
      </c>
      <c r="B8" s="3">
        <v>1</v>
      </c>
      <c r="C8" s="3"/>
      <c r="D8" s="6" t="s">
        <v>110</v>
      </c>
      <c r="E8" s="6"/>
      <c r="F8" s="5">
        <v>11818</v>
      </c>
      <c r="G8" s="5">
        <v>2276</v>
      </c>
      <c r="H8" s="5"/>
      <c r="I8" s="5"/>
      <c r="J8" s="5"/>
      <c r="K8" s="5">
        <v>15599</v>
      </c>
      <c r="L8" s="5">
        <v>3475.1</v>
      </c>
    </row>
    <row r="9" spans="1:12" x14ac:dyDescent="0.25">
      <c r="A9">
        <v>12</v>
      </c>
      <c r="B9" s="3">
        <v>2</v>
      </c>
      <c r="C9" s="3"/>
      <c r="D9" s="6" t="s">
        <v>17</v>
      </c>
      <c r="E9" s="6"/>
      <c r="F9" s="5">
        <v>9599</v>
      </c>
      <c r="G9" s="5">
        <v>1748.8</v>
      </c>
      <c r="H9" s="5"/>
      <c r="I9" s="5"/>
      <c r="J9" s="5"/>
      <c r="K9" s="5">
        <v>5244</v>
      </c>
      <c r="L9" s="5">
        <v>820.1</v>
      </c>
    </row>
    <row r="10" spans="1:12" x14ac:dyDescent="0.25">
      <c r="A10">
        <v>8</v>
      </c>
      <c r="B10" s="3">
        <v>3</v>
      </c>
      <c r="C10" s="3"/>
      <c r="D10" s="6" t="s">
        <v>60</v>
      </c>
      <c r="E10" s="6"/>
      <c r="F10" s="5">
        <v>9206</v>
      </c>
      <c r="G10" s="5">
        <v>1449.6</v>
      </c>
      <c r="H10" s="5"/>
      <c r="I10" s="5"/>
      <c r="J10" s="5"/>
      <c r="K10" s="5">
        <v>6581</v>
      </c>
      <c r="L10" s="5">
        <v>1268.3</v>
      </c>
    </row>
    <row r="11" spans="1:12" x14ac:dyDescent="0.25">
      <c r="A11">
        <v>2</v>
      </c>
      <c r="B11" s="3">
        <v>4</v>
      </c>
      <c r="C11" s="3"/>
      <c r="D11" s="6" t="s">
        <v>71</v>
      </c>
      <c r="E11" s="6"/>
      <c r="F11" s="5">
        <v>8969</v>
      </c>
      <c r="G11" s="5">
        <v>1527.8</v>
      </c>
      <c r="H11" s="5"/>
      <c r="I11" s="5"/>
      <c r="J11" s="5"/>
      <c r="K11" s="5">
        <v>9383</v>
      </c>
      <c r="L11" s="5">
        <v>1835.8</v>
      </c>
    </row>
    <row r="12" spans="1:12" x14ac:dyDescent="0.25">
      <c r="A12">
        <v>3</v>
      </c>
      <c r="B12" s="3">
        <v>5</v>
      </c>
      <c r="C12" s="3"/>
      <c r="D12" s="6" t="s">
        <v>70</v>
      </c>
      <c r="E12" s="6"/>
      <c r="F12" s="5">
        <v>8899</v>
      </c>
      <c r="G12" s="5">
        <v>1341.8</v>
      </c>
      <c r="H12" s="5"/>
      <c r="I12" s="5"/>
      <c r="J12" s="5"/>
      <c r="K12" s="5">
        <v>9287</v>
      </c>
      <c r="L12" s="5">
        <v>1779.1</v>
      </c>
    </row>
    <row r="13" spans="1:12" x14ac:dyDescent="0.25">
      <c r="A13">
        <v>4</v>
      </c>
      <c r="B13" s="3">
        <v>6</v>
      </c>
      <c r="C13" s="3"/>
      <c r="D13" s="6" t="s">
        <v>50</v>
      </c>
      <c r="E13" s="6"/>
      <c r="F13" s="5">
        <v>8684</v>
      </c>
      <c r="G13" s="5">
        <v>1367</v>
      </c>
      <c r="H13" s="5"/>
      <c r="I13" s="5"/>
      <c r="J13" s="5"/>
      <c r="K13" s="5">
        <v>8462</v>
      </c>
      <c r="L13" s="5">
        <v>1323</v>
      </c>
    </row>
    <row r="14" spans="1:12" x14ac:dyDescent="0.25">
      <c r="A14">
        <v>5</v>
      </c>
      <c r="B14" s="3">
        <v>7</v>
      </c>
      <c r="C14" s="3"/>
      <c r="D14" s="6" t="s">
        <v>16</v>
      </c>
      <c r="E14" s="6"/>
      <c r="F14" s="5">
        <v>6973</v>
      </c>
      <c r="G14" s="5">
        <v>1086.8</v>
      </c>
      <c r="H14" s="5"/>
      <c r="I14" s="5"/>
      <c r="J14" s="5"/>
      <c r="K14" s="5">
        <v>8382</v>
      </c>
      <c r="L14" s="5">
        <v>1432.3</v>
      </c>
    </row>
    <row r="15" spans="1:12" x14ac:dyDescent="0.25">
      <c r="A15">
        <v>13</v>
      </c>
      <c r="B15" s="3">
        <v>8</v>
      </c>
      <c r="C15" s="3"/>
      <c r="D15" s="6" t="s">
        <v>62</v>
      </c>
      <c r="E15" s="6"/>
      <c r="F15" s="5">
        <v>6778</v>
      </c>
      <c r="G15" s="5">
        <v>1245.5999999999999</v>
      </c>
      <c r="H15" s="5"/>
      <c r="I15" s="5"/>
      <c r="J15" s="5"/>
      <c r="K15" s="5">
        <v>5127</v>
      </c>
      <c r="L15" s="5">
        <v>1274.5</v>
      </c>
    </row>
    <row r="16" spans="1:12" x14ac:dyDescent="0.25">
      <c r="A16">
        <v>9</v>
      </c>
      <c r="B16" s="3">
        <v>9</v>
      </c>
      <c r="C16" s="3"/>
      <c r="D16" s="6" t="s">
        <v>81</v>
      </c>
      <c r="E16" s="6"/>
      <c r="F16" s="5">
        <v>6777</v>
      </c>
      <c r="G16" s="5">
        <v>953.5</v>
      </c>
      <c r="H16" s="5"/>
      <c r="I16" s="5"/>
      <c r="J16" s="5"/>
      <c r="K16" s="5">
        <v>6408</v>
      </c>
      <c r="L16" s="5">
        <v>880.5</v>
      </c>
    </row>
    <row r="17" spans="1:12" x14ac:dyDescent="0.25">
      <c r="A17">
        <v>7</v>
      </c>
      <c r="B17" s="3">
        <v>10</v>
      </c>
      <c r="C17" s="3"/>
      <c r="D17" s="6" t="s">
        <v>113</v>
      </c>
      <c r="E17" s="6"/>
      <c r="F17" s="5">
        <v>6207</v>
      </c>
      <c r="G17" s="5">
        <v>984.1</v>
      </c>
      <c r="H17" s="5"/>
      <c r="I17" s="5"/>
      <c r="J17" s="5"/>
      <c r="K17" s="5">
        <v>7165</v>
      </c>
      <c r="L17" s="5">
        <v>1370.2</v>
      </c>
    </row>
    <row r="18" spans="1:12" x14ac:dyDescent="0.25">
      <c r="A18">
        <v>6</v>
      </c>
      <c r="B18" s="3">
        <v>11</v>
      </c>
      <c r="C18" s="3"/>
      <c r="D18" s="6" t="s">
        <v>178</v>
      </c>
      <c r="E18" s="6"/>
      <c r="F18" s="5">
        <v>5895</v>
      </c>
      <c r="G18" s="5">
        <v>782.8</v>
      </c>
      <c r="H18" s="5"/>
      <c r="I18" s="5"/>
      <c r="J18" s="5"/>
      <c r="K18" s="5">
        <v>8037</v>
      </c>
      <c r="L18" s="5">
        <v>1129.8</v>
      </c>
    </row>
    <row r="19" spans="1:12" x14ac:dyDescent="0.25">
      <c r="A19">
        <v>16</v>
      </c>
      <c r="B19" s="3">
        <v>12</v>
      </c>
      <c r="C19" s="3"/>
      <c r="D19" s="6" t="s">
        <v>109</v>
      </c>
      <c r="E19" s="6"/>
      <c r="F19" s="5">
        <v>4709</v>
      </c>
      <c r="G19" s="5">
        <v>689.5</v>
      </c>
      <c r="H19" s="5"/>
      <c r="I19" s="5"/>
      <c r="J19" s="5"/>
      <c r="K19" s="5">
        <v>4014</v>
      </c>
      <c r="L19" s="5">
        <v>710.1</v>
      </c>
    </row>
    <row r="20" spans="1:12" x14ac:dyDescent="0.25">
      <c r="A20">
        <v>50</v>
      </c>
      <c r="B20" s="3">
        <v>13</v>
      </c>
      <c r="C20" s="3"/>
      <c r="D20" s="6" t="s">
        <v>63</v>
      </c>
      <c r="E20" s="6"/>
      <c r="F20" s="5">
        <v>4385</v>
      </c>
      <c r="G20" s="5">
        <v>690.5</v>
      </c>
      <c r="H20" s="5"/>
      <c r="I20" s="5"/>
      <c r="J20" s="5"/>
      <c r="K20" s="5">
        <v>1216</v>
      </c>
      <c r="L20" s="5">
        <v>199.2</v>
      </c>
    </row>
    <row r="21" spans="1:12" x14ac:dyDescent="0.25">
      <c r="A21">
        <v>11</v>
      </c>
      <c r="B21" s="3">
        <v>14</v>
      </c>
      <c r="C21" s="3"/>
      <c r="D21" s="6" t="s">
        <v>41</v>
      </c>
      <c r="E21" s="6"/>
      <c r="F21" s="5">
        <v>4284</v>
      </c>
      <c r="G21" s="5">
        <v>723.5</v>
      </c>
      <c r="H21" s="5"/>
      <c r="I21" s="5"/>
      <c r="J21" s="5"/>
      <c r="K21" s="5">
        <v>5947</v>
      </c>
      <c r="L21" s="5">
        <v>1314.1</v>
      </c>
    </row>
    <row r="22" spans="1:12" x14ac:dyDescent="0.25">
      <c r="A22">
        <v>10</v>
      </c>
      <c r="B22" s="3">
        <v>15</v>
      </c>
      <c r="C22" s="3"/>
      <c r="D22" s="6" t="s">
        <v>104</v>
      </c>
      <c r="E22" s="6"/>
      <c r="F22" s="5">
        <v>4150</v>
      </c>
      <c r="G22" s="5">
        <v>401</v>
      </c>
      <c r="H22" s="5"/>
      <c r="I22" s="5"/>
      <c r="J22" s="5"/>
      <c r="K22" s="5">
        <v>6088</v>
      </c>
      <c r="L22" s="5">
        <v>730.8</v>
      </c>
    </row>
    <row r="23" spans="1:12" x14ac:dyDescent="0.25">
      <c r="A23">
        <v>44</v>
      </c>
      <c r="B23" s="3">
        <v>16</v>
      </c>
      <c r="C23" s="3"/>
      <c r="D23" s="6" t="s">
        <v>66</v>
      </c>
      <c r="E23" s="6"/>
      <c r="F23" s="5">
        <v>3944</v>
      </c>
      <c r="G23" s="5">
        <v>733.2</v>
      </c>
      <c r="H23" s="5"/>
      <c r="I23" s="5"/>
      <c r="J23" s="5"/>
      <c r="K23" s="5">
        <v>1505</v>
      </c>
      <c r="L23" s="5">
        <v>443.3</v>
      </c>
    </row>
    <row r="24" spans="1:12" x14ac:dyDescent="0.25">
      <c r="A24">
        <v>17</v>
      </c>
      <c r="B24" s="3">
        <v>17</v>
      </c>
      <c r="C24" s="3"/>
      <c r="D24" s="6" t="s">
        <v>80</v>
      </c>
      <c r="E24" s="6"/>
      <c r="F24" s="5">
        <v>3362</v>
      </c>
      <c r="G24" s="5">
        <v>513.5</v>
      </c>
      <c r="H24" s="5"/>
      <c r="I24" s="5"/>
      <c r="J24" s="5"/>
      <c r="K24" s="5">
        <v>3935</v>
      </c>
      <c r="L24" s="5">
        <v>673.9</v>
      </c>
    </row>
    <row r="25" spans="1:12" x14ac:dyDescent="0.25">
      <c r="A25">
        <v>15</v>
      </c>
      <c r="B25" s="3">
        <v>18</v>
      </c>
      <c r="C25" s="3"/>
      <c r="D25" s="6" t="s">
        <v>94</v>
      </c>
      <c r="E25" s="6"/>
      <c r="F25" s="5">
        <v>3058</v>
      </c>
      <c r="G25" s="5">
        <v>501.9</v>
      </c>
      <c r="H25" s="5"/>
      <c r="I25" s="5"/>
      <c r="J25" s="5"/>
      <c r="K25" s="5">
        <v>4039</v>
      </c>
      <c r="L25" s="5">
        <v>643.4</v>
      </c>
    </row>
    <row r="26" spans="1:12" x14ac:dyDescent="0.25">
      <c r="A26">
        <v>45</v>
      </c>
      <c r="B26" s="3">
        <v>19</v>
      </c>
      <c r="C26" s="3"/>
      <c r="D26" s="6" t="s">
        <v>44</v>
      </c>
      <c r="E26" s="6"/>
      <c r="F26" s="5">
        <v>2975</v>
      </c>
      <c r="G26" s="5">
        <v>582.20000000000005</v>
      </c>
      <c r="H26" s="5"/>
      <c r="I26" s="5"/>
      <c r="J26" s="5"/>
      <c r="K26" s="5">
        <v>1445</v>
      </c>
      <c r="L26" s="5">
        <v>320.7</v>
      </c>
    </row>
    <row r="27" spans="1:12" x14ac:dyDescent="0.25">
      <c r="A27">
        <v>35</v>
      </c>
      <c r="B27" s="3">
        <v>20</v>
      </c>
      <c r="C27" s="3"/>
      <c r="D27" s="6" t="s">
        <v>114</v>
      </c>
      <c r="E27" s="6"/>
      <c r="F27" s="5">
        <v>2843</v>
      </c>
      <c r="G27" s="5">
        <v>437.5</v>
      </c>
      <c r="H27" s="5"/>
      <c r="I27" s="5"/>
      <c r="J27" s="5"/>
      <c r="K27" s="5">
        <v>1915</v>
      </c>
      <c r="L27" s="5">
        <v>400.8</v>
      </c>
    </row>
    <row r="28" spans="1:12" x14ac:dyDescent="0.25">
      <c r="A28">
        <v>31</v>
      </c>
      <c r="B28" s="3">
        <v>21</v>
      </c>
      <c r="C28" s="3"/>
      <c r="D28" s="6" t="s">
        <v>51</v>
      </c>
      <c r="E28" s="6"/>
      <c r="F28" s="5">
        <v>2723</v>
      </c>
      <c r="G28" s="5">
        <v>395.9</v>
      </c>
      <c r="H28" s="5"/>
      <c r="I28" s="5"/>
      <c r="J28" s="5"/>
      <c r="K28" s="5">
        <v>2135</v>
      </c>
      <c r="L28" s="5">
        <v>377.1</v>
      </c>
    </row>
    <row r="29" spans="1:12" x14ac:dyDescent="0.25">
      <c r="A29">
        <v>49</v>
      </c>
      <c r="B29" s="3">
        <v>22</v>
      </c>
      <c r="C29" s="3"/>
      <c r="D29" s="6" t="s">
        <v>32</v>
      </c>
      <c r="E29" s="6"/>
      <c r="F29" s="5">
        <v>2561</v>
      </c>
      <c r="G29" s="5">
        <v>489.1</v>
      </c>
      <c r="H29" s="5"/>
      <c r="I29" s="5"/>
      <c r="J29" s="5"/>
      <c r="K29" s="5">
        <v>1217</v>
      </c>
      <c r="L29" s="5">
        <v>264.3</v>
      </c>
    </row>
    <row r="30" spans="1:12" x14ac:dyDescent="0.25">
      <c r="A30">
        <v>27</v>
      </c>
      <c r="B30" s="3">
        <v>23</v>
      </c>
      <c r="C30" s="3"/>
      <c r="D30" s="6" t="s">
        <v>82</v>
      </c>
      <c r="E30" s="6"/>
      <c r="F30" s="5">
        <v>2457</v>
      </c>
      <c r="G30" s="5">
        <v>414</v>
      </c>
      <c r="H30" s="5"/>
      <c r="I30" s="5"/>
      <c r="J30" s="5"/>
      <c r="K30" s="5">
        <v>2397</v>
      </c>
      <c r="L30" s="5">
        <v>452.3</v>
      </c>
    </row>
    <row r="31" spans="1:12" x14ac:dyDescent="0.25">
      <c r="A31">
        <v>18</v>
      </c>
      <c r="B31" s="3">
        <v>24</v>
      </c>
      <c r="C31" s="3"/>
      <c r="D31" s="6" t="s">
        <v>37</v>
      </c>
      <c r="E31" s="6"/>
      <c r="F31" s="5">
        <v>2415</v>
      </c>
      <c r="G31" s="5">
        <v>277.39999999999998</v>
      </c>
      <c r="H31" s="5"/>
      <c r="I31" s="5"/>
      <c r="J31" s="5"/>
      <c r="K31" s="5">
        <v>3332</v>
      </c>
      <c r="L31" s="5">
        <v>551.4</v>
      </c>
    </row>
    <row r="32" spans="1:12" x14ac:dyDescent="0.25">
      <c r="A32">
        <v>21</v>
      </c>
      <c r="B32" s="3">
        <v>25</v>
      </c>
      <c r="C32" s="3"/>
      <c r="D32" s="6" t="s">
        <v>65</v>
      </c>
      <c r="E32" s="6"/>
      <c r="F32" s="5">
        <v>2361</v>
      </c>
      <c r="G32" s="5">
        <v>235.4</v>
      </c>
      <c r="H32" s="5"/>
      <c r="I32" s="5"/>
      <c r="J32" s="5"/>
      <c r="K32" s="5">
        <v>2865</v>
      </c>
      <c r="L32" s="5">
        <v>345.3</v>
      </c>
    </row>
    <row r="33" spans="1:12" x14ac:dyDescent="0.25">
      <c r="A33">
        <v>37</v>
      </c>
      <c r="B33" s="3">
        <v>26</v>
      </c>
      <c r="C33" s="3"/>
      <c r="D33" s="6" t="s">
        <v>88</v>
      </c>
      <c r="E33" s="6"/>
      <c r="F33" s="5">
        <v>1987</v>
      </c>
      <c r="G33" s="5">
        <v>288.5</v>
      </c>
      <c r="H33" s="5"/>
      <c r="I33" s="5"/>
      <c r="J33" s="5"/>
      <c r="K33" s="5">
        <v>1756</v>
      </c>
      <c r="L33" s="5">
        <v>440.6</v>
      </c>
    </row>
    <row r="34" spans="1:12" x14ac:dyDescent="0.25">
      <c r="A34">
        <v>26</v>
      </c>
      <c r="B34" s="3">
        <v>27</v>
      </c>
      <c r="C34" s="3"/>
      <c r="D34" s="6" t="s">
        <v>57</v>
      </c>
      <c r="E34" s="6"/>
      <c r="F34" s="5">
        <v>1858</v>
      </c>
      <c r="G34" s="5">
        <v>308.3</v>
      </c>
      <c r="H34" s="5"/>
      <c r="I34" s="5"/>
      <c r="J34" s="5"/>
      <c r="K34" s="5">
        <v>2581</v>
      </c>
      <c r="L34" s="5">
        <v>474.9</v>
      </c>
    </row>
    <row r="35" spans="1:12" x14ac:dyDescent="0.25">
      <c r="A35">
        <v>59</v>
      </c>
      <c r="B35" s="3">
        <v>28</v>
      </c>
      <c r="C35" s="3"/>
      <c r="D35" s="6" t="s">
        <v>106</v>
      </c>
      <c r="E35" s="6"/>
      <c r="F35" s="5">
        <v>1845</v>
      </c>
      <c r="G35" s="5">
        <v>371.9</v>
      </c>
      <c r="H35" s="5"/>
      <c r="I35" s="5"/>
      <c r="J35" s="5"/>
      <c r="K35" s="5">
        <v>619</v>
      </c>
      <c r="L35" s="5">
        <v>146.4</v>
      </c>
    </row>
    <row r="36" spans="1:12" x14ac:dyDescent="0.25">
      <c r="A36">
        <v>24</v>
      </c>
      <c r="B36" s="3">
        <v>29</v>
      </c>
      <c r="C36" s="3"/>
      <c r="D36" s="6" t="s">
        <v>118</v>
      </c>
      <c r="E36" s="6"/>
      <c r="F36" s="5">
        <v>1808</v>
      </c>
      <c r="G36" s="5">
        <v>368.1</v>
      </c>
      <c r="H36" s="5"/>
      <c r="I36" s="5"/>
      <c r="J36" s="5"/>
      <c r="K36" s="5">
        <v>2615</v>
      </c>
      <c r="L36" s="5">
        <v>668.6</v>
      </c>
    </row>
    <row r="37" spans="1:12" x14ac:dyDescent="0.25">
      <c r="A37">
        <v>30</v>
      </c>
      <c r="B37" s="3">
        <v>30</v>
      </c>
      <c r="C37" s="3"/>
      <c r="D37" s="6" t="s">
        <v>137</v>
      </c>
      <c r="E37" s="6"/>
      <c r="F37" s="5">
        <v>1731</v>
      </c>
      <c r="G37" s="5">
        <v>343.3</v>
      </c>
      <c r="H37" s="5"/>
      <c r="I37" s="5"/>
      <c r="J37" s="5"/>
      <c r="K37" s="5">
        <v>2137</v>
      </c>
      <c r="L37" s="5">
        <v>565.1</v>
      </c>
    </row>
    <row r="38" spans="1:12" x14ac:dyDescent="0.25">
      <c r="A38">
        <v>32</v>
      </c>
      <c r="B38" s="3">
        <v>31</v>
      </c>
      <c r="C38" s="3"/>
      <c r="D38" s="6" t="s">
        <v>115</v>
      </c>
      <c r="E38" s="6"/>
      <c r="F38" s="5">
        <v>1691</v>
      </c>
      <c r="G38" s="5">
        <v>198.1</v>
      </c>
      <c r="H38" s="5"/>
      <c r="I38" s="5"/>
      <c r="J38" s="5"/>
      <c r="K38" s="5">
        <v>2105</v>
      </c>
      <c r="L38" s="5">
        <v>360.3</v>
      </c>
    </row>
    <row r="39" spans="1:12" x14ac:dyDescent="0.25">
      <c r="A39">
        <v>33</v>
      </c>
      <c r="B39" s="3">
        <v>32</v>
      </c>
      <c r="C39" s="3"/>
      <c r="D39" s="6" t="s">
        <v>72</v>
      </c>
      <c r="E39" s="6"/>
      <c r="F39" s="5">
        <v>1573</v>
      </c>
      <c r="G39" s="5">
        <v>207.4</v>
      </c>
      <c r="H39" s="5"/>
      <c r="I39" s="5"/>
      <c r="J39" s="5"/>
      <c r="K39" s="5">
        <v>1980</v>
      </c>
      <c r="L39" s="5">
        <v>387</v>
      </c>
    </row>
    <row r="40" spans="1:12" x14ac:dyDescent="0.25">
      <c r="A40">
        <v>39</v>
      </c>
      <c r="B40" s="3">
        <v>33</v>
      </c>
      <c r="C40" s="3"/>
      <c r="D40" s="6" t="s">
        <v>55</v>
      </c>
      <c r="E40" s="6"/>
      <c r="F40" s="5">
        <v>1290</v>
      </c>
      <c r="G40" s="5">
        <v>249.9</v>
      </c>
      <c r="H40" s="5"/>
      <c r="I40" s="5"/>
      <c r="J40" s="5"/>
      <c r="K40" s="5">
        <v>1726</v>
      </c>
      <c r="L40" s="5">
        <v>370.9</v>
      </c>
    </row>
    <row r="41" spans="1:12" x14ac:dyDescent="0.25">
      <c r="A41">
        <v>19</v>
      </c>
      <c r="B41" s="3">
        <v>34</v>
      </c>
      <c r="C41" s="3"/>
      <c r="D41" s="6" t="s">
        <v>100</v>
      </c>
      <c r="E41" s="6"/>
      <c r="F41" s="5">
        <v>1263</v>
      </c>
      <c r="G41" s="5">
        <v>209.9</v>
      </c>
      <c r="H41" s="5"/>
      <c r="I41" s="5"/>
      <c r="J41" s="5"/>
      <c r="K41" s="5">
        <v>3065</v>
      </c>
      <c r="L41" s="5">
        <v>591.9</v>
      </c>
    </row>
    <row r="42" spans="1:12" x14ac:dyDescent="0.25">
      <c r="A42">
        <v>53</v>
      </c>
      <c r="B42" s="3">
        <v>35</v>
      </c>
      <c r="C42" s="3"/>
      <c r="D42" s="6" t="s">
        <v>93</v>
      </c>
      <c r="E42" s="6"/>
      <c r="F42" s="5">
        <v>1202</v>
      </c>
      <c r="G42" s="5">
        <v>231.9</v>
      </c>
      <c r="H42" s="5"/>
      <c r="I42" s="5"/>
      <c r="J42" s="5"/>
      <c r="K42" s="5">
        <v>1013</v>
      </c>
      <c r="L42" s="5">
        <v>285.2</v>
      </c>
    </row>
    <row r="43" spans="1:12" x14ac:dyDescent="0.25">
      <c r="A43">
        <v>41</v>
      </c>
      <c r="B43" s="3">
        <v>36</v>
      </c>
      <c r="C43" s="3"/>
      <c r="D43" s="6" t="s">
        <v>132</v>
      </c>
      <c r="E43" s="6"/>
      <c r="F43" s="5">
        <v>1175</v>
      </c>
      <c r="G43" s="5">
        <v>233</v>
      </c>
      <c r="H43" s="5"/>
      <c r="I43" s="5"/>
      <c r="J43" s="5"/>
      <c r="K43" s="5">
        <v>1605</v>
      </c>
      <c r="L43" s="5">
        <v>444.4</v>
      </c>
    </row>
    <row r="44" spans="1:12" x14ac:dyDescent="0.25">
      <c r="A44">
        <v>40</v>
      </c>
      <c r="B44" s="3">
        <v>37</v>
      </c>
      <c r="C44" s="3"/>
      <c r="D44" s="6" t="s">
        <v>105</v>
      </c>
      <c r="E44" s="6"/>
      <c r="F44" s="5">
        <v>1096</v>
      </c>
      <c r="G44" s="5">
        <v>173</v>
      </c>
      <c r="H44" s="5"/>
      <c r="I44" s="5"/>
      <c r="J44" s="5"/>
      <c r="K44" s="5">
        <v>1627</v>
      </c>
      <c r="L44" s="5">
        <v>377.5</v>
      </c>
    </row>
    <row r="45" spans="1:12" x14ac:dyDescent="0.25">
      <c r="A45">
        <v>43</v>
      </c>
      <c r="B45" s="3">
        <v>38</v>
      </c>
      <c r="C45" s="3"/>
      <c r="D45" s="6" t="s">
        <v>119</v>
      </c>
      <c r="E45" s="6"/>
      <c r="F45" s="5">
        <v>1081</v>
      </c>
      <c r="G45" s="5">
        <v>207.3</v>
      </c>
      <c r="H45" s="5"/>
      <c r="I45" s="5"/>
      <c r="J45" s="5"/>
      <c r="K45" s="5">
        <v>1558</v>
      </c>
      <c r="L45" s="5">
        <v>322.60000000000002</v>
      </c>
    </row>
    <row r="46" spans="1:12" x14ac:dyDescent="0.25">
      <c r="A46">
        <v>22</v>
      </c>
      <c r="B46" s="3">
        <v>39</v>
      </c>
      <c r="C46" s="3"/>
      <c r="D46" s="6" t="s">
        <v>10</v>
      </c>
      <c r="E46" s="6"/>
      <c r="F46" s="5">
        <v>969</v>
      </c>
      <c r="G46" s="5">
        <v>168.3</v>
      </c>
      <c r="H46" s="5"/>
      <c r="I46" s="5"/>
      <c r="J46" s="5"/>
      <c r="K46" s="5">
        <v>2790</v>
      </c>
      <c r="L46" s="5">
        <v>492.6</v>
      </c>
    </row>
    <row r="47" spans="1:12" x14ac:dyDescent="0.25">
      <c r="A47">
        <v>28</v>
      </c>
      <c r="B47" s="3">
        <v>40</v>
      </c>
      <c r="C47" s="3"/>
      <c r="D47" s="6" t="s">
        <v>46</v>
      </c>
      <c r="E47" s="6"/>
      <c r="F47" s="5">
        <v>936</v>
      </c>
      <c r="G47" s="5">
        <v>173.7</v>
      </c>
      <c r="H47" s="5"/>
      <c r="I47" s="5"/>
      <c r="J47" s="5"/>
      <c r="K47" s="5">
        <v>2348</v>
      </c>
      <c r="L47" s="5">
        <v>460.6</v>
      </c>
    </row>
    <row r="48" spans="1:12" x14ac:dyDescent="0.25">
      <c r="A48">
        <v>20</v>
      </c>
      <c r="B48" s="3">
        <v>41</v>
      </c>
      <c r="C48" s="3"/>
      <c r="D48" s="6" t="s">
        <v>116</v>
      </c>
      <c r="E48" s="6"/>
      <c r="F48" s="5">
        <v>906</v>
      </c>
      <c r="G48" s="5">
        <v>102.1</v>
      </c>
      <c r="H48" s="5"/>
      <c r="I48" s="5"/>
      <c r="J48" s="5"/>
      <c r="K48" s="5">
        <v>2932</v>
      </c>
      <c r="L48" s="5">
        <v>625.29999999999995</v>
      </c>
    </row>
    <row r="49" spans="1:12" x14ac:dyDescent="0.25">
      <c r="A49">
        <v>71</v>
      </c>
      <c r="B49" s="3">
        <v>42</v>
      </c>
      <c r="C49" s="3"/>
      <c r="D49" s="6" t="s">
        <v>121</v>
      </c>
      <c r="E49" s="6"/>
      <c r="F49" s="5">
        <v>874</v>
      </c>
      <c r="G49" s="5">
        <v>180.2</v>
      </c>
      <c r="H49" s="5"/>
      <c r="I49" s="5"/>
      <c r="J49" s="5"/>
      <c r="K49" s="5">
        <v>413</v>
      </c>
      <c r="L49" s="5">
        <v>79.400000000000006</v>
      </c>
    </row>
    <row r="50" spans="1:12" x14ac:dyDescent="0.25">
      <c r="A50">
        <v>23</v>
      </c>
      <c r="B50" s="3">
        <v>43</v>
      </c>
      <c r="C50" s="3"/>
      <c r="D50" s="6" t="s">
        <v>13</v>
      </c>
      <c r="E50" s="6"/>
      <c r="F50" s="5">
        <v>869</v>
      </c>
      <c r="G50" s="5">
        <v>51.9</v>
      </c>
      <c r="H50" s="5"/>
      <c r="I50" s="5"/>
      <c r="J50" s="5"/>
      <c r="K50" s="5">
        <v>2621</v>
      </c>
      <c r="L50" s="5">
        <v>441.6</v>
      </c>
    </row>
    <row r="51" spans="1:12" x14ac:dyDescent="0.25">
      <c r="A51">
        <v>120</v>
      </c>
      <c r="B51" s="3">
        <v>44</v>
      </c>
      <c r="C51" s="3"/>
      <c r="D51" s="6" t="s">
        <v>126</v>
      </c>
      <c r="E51" s="6"/>
      <c r="F51" s="5">
        <v>829</v>
      </c>
      <c r="G51" s="5">
        <v>188.2</v>
      </c>
      <c r="H51" s="5"/>
      <c r="I51" s="5"/>
      <c r="J51" s="5"/>
      <c r="K51" s="5">
        <v>38</v>
      </c>
      <c r="L51" s="5">
        <v>9.4</v>
      </c>
    </row>
    <row r="52" spans="1:12" x14ac:dyDescent="0.25">
      <c r="B52" s="3">
        <v>45</v>
      </c>
      <c r="C52" s="3"/>
      <c r="D52" s="6" t="s">
        <v>173</v>
      </c>
      <c r="E52" s="6"/>
      <c r="F52" s="5">
        <v>818</v>
      </c>
      <c r="G52" s="5">
        <v>130.80000000000001</v>
      </c>
      <c r="H52" s="5"/>
      <c r="I52" s="5"/>
      <c r="J52" s="5"/>
      <c r="K52" s="5" t="s">
        <v>18</v>
      </c>
      <c r="L52" s="5" t="s">
        <v>18</v>
      </c>
    </row>
    <row r="53" spans="1:12" x14ac:dyDescent="0.25">
      <c r="A53">
        <v>82</v>
      </c>
      <c r="B53" s="3">
        <v>46</v>
      </c>
      <c r="C53" s="3"/>
      <c r="D53" s="6" t="s">
        <v>99</v>
      </c>
      <c r="E53" s="6"/>
      <c r="F53" s="5">
        <v>786</v>
      </c>
      <c r="G53" s="5">
        <v>94.8</v>
      </c>
      <c r="H53" s="5"/>
      <c r="I53" s="5"/>
      <c r="J53" s="5"/>
      <c r="K53" s="5">
        <v>252</v>
      </c>
      <c r="L53" s="5">
        <v>33.4</v>
      </c>
    </row>
    <row r="54" spans="1:12" x14ac:dyDescent="0.25">
      <c r="A54">
        <v>51</v>
      </c>
      <c r="B54" s="3">
        <v>47</v>
      </c>
      <c r="C54" s="3"/>
      <c r="D54" s="6" t="s">
        <v>25</v>
      </c>
      <c r="E54" s="6"/>
      <c r="F54" s="5">
        <v>748</v>
      </c>
      <c r="G54" s="5">
        <v>174.8</v>
      </c>
      <c r="H54" s="5"/>
      <c r="I54" s="5"/>
      <c r="J54" s="5"/>
      <c r="K54" s="5">
        <v>1175</v>
      </c>
      <c r="L54" s="5">
        <v>250.6</v>
      </c>
    </row>
    <row r="55" spans="1:12" x14ac:dyDescent="0.25">
      <c r="A55">
        <v>54</v>
      </c>
      <c r="B55" s="3">
        <v>48</v>
      </c>
      <c r="C55" s="3"/>
      <c r="D55" s="6" t="s">
        <v>87</v>
      </c>
      <c r="E55" s="6"/>
      <c r="F55" s="5">
        <v>722</v>
      </c>
      <c r="G55" s="5">
        <v>63.1</v>
      </c>
      <c r="H55" s="5"/>
      <c r="I55" s="5"/>
      <c r="J55" s="5"/>
      <c r="K55" s="5">
        <v>810</v>
      </c>
      <c r="L55" s="5">
        <v>89</v>
      </c>
    </row>
    <row r="56" spans="1:12" x14ac:dyDescent="0.25">
      <c r="A56">
        <v>34</v>
      </c>
      <c r="B56" s="3">
        <v>49</v>
      </c>
      <c r="C56" s="3"/>
      <c r="D56" s="6" t="s">
        <v>49</v>
      </c>
      <c r="E56" s="6"/>
      <c r="F56" s="5">
        <v>703</v>
      </c>
      <c r="G56" s="5">
        <v>105.9</v>
      </c>
      <c r="H56" s="5"/>
      <c r="I56" s="5"/>
      <c r="J56" s="5"/>
      <c r="K56" s="5">
        <v>1946</v>
      </c>
      <c r="L56" s="5">
        <v>233</v>
      </c>
    </row>
    <row r="57" spans="1:12" x14ac:dyDescent="0.25">
      <c r="A57">
        <v>67</v>
      </c>
      <c r="B57" s="3">
        <v>50</v>
      </c>
      <c r="C57" s="3"/>
      <c r="D57" s="6" t="s">
        <v>130</v>
      </c>
      <c r="E57" s="6"/>
      <c r="F57" s="5">
        <v>691</v>
      </c>
      <c r="G57" s="5">
        <v>109.8</v>
      </c>
      <c r="H57" s="5"/>
      <c r="I57" s="5"/>
      <c r="J57" s="5"/>
      <c r="K57" s="5">
        <v>455</v>
      </c>
      <c r="L57" s="5">
        <v>86.2</v>
      </c>
    </row>
    <row r="58" spans="1:12" x14ac:dyDescent="0.25">
      <c r="A58">
        <v>29</v>
      </c>
      <c r="B58" s="3">
        <v>51</v>
      </c>
      <c r="C58" s="3"/>
      <c r="D58" s="6" t="s">
        <v>107</v>
      </c>
      <c r="E58" s="6"/>
      <c r="F58" s="5">
        <v>669</v>
      </c>
      <c r="G58" s="5">
        <v>65.900000000000006</v>
      </c>
      <c r="H58" s="5"/>
      <c r="I58" s="5"/>
      <c r="J58" s="5"/>
      <c r="K58" s="5">
        <v>2173</v>
      </c>
      <c r="L58" s="5">
        <v>365.5</v>
      </c>
    </row>
    <row r="59" spans="1:12" x14ac:dyDescent="0.25">
      <c r="A59">
        <v>60</v>
      </c>
      <c r="B59" s="3">
        <v>52</v>
      </c>
      <c r="C59" s="3"/>
      <c r="D59" s="6" t="s">
        <v>127</v>
      </c>
      <c r="E59" s="6"/>
      <c r="F59" s="5">
        <v>647</v>
      </c>
      <c r="G59" s="5">
        <v>64.7</v>
      </c>
      <c r="H59" s="5"/>
      <c r="I59" s="5"/>
      <c r="J59" s="5"/>
      <c r="K59" s="5">
        <v>580</v>
      </c>
      <c r="L59" s="5">
        <v>116.4</v>
      </c>
    </row>
    <row r="60" spans="1:12" x14ac:dyDescent="0.25">
      <c r="A60">
        <v>68</v>
      </c>
      <c r="B60" s="3">
        <v>53</v>
      </c>
      <c r="C60" s="3"/>
      <c r="D60" s="6" t="s">
        <v>194</v>
      </c>
      <c r="E60" s="6"/>
      <c r="F60" s="5">
        <v>591</v>
      </c>
      <c r="G60" s="5">
        <v>65.5</v>
      </c>
      <c r="H60" s="5"/>
      <c r="I60" s="5"/>
      <c r="J60" s="5"/>
      <c r="K60" s="5">
        <v>451</v>
      </c>
      <c r="L60" s="5">
        <v>122.2</v>
      </c>
    </row>
    <row r="61" spans="1:12" x14ac:dyDescent="0.25">
      <c r="B61" s="3">
        <v>54</v>
      </c>
      <c r="C61" s="3"/>
      <c r="D61" s="6" t="s">
        <v>27</v>
      </c>
      <c r="E61" s="6"/>
      <c r="F61" s="5">
        <v>580</v>
      </c>
      <c r="G61" s="5">
        <v>26.7</v>
      </c>
      <c r="H61" s="5"/>
      <c r="I61" s="5"/>
      <c r="J61" s="5"/>
      <c r="K61" s="5" t="s">
        <v>18</v>
      </c>
      <c r="L61" s="5" t="s">
        <v>18</v>
      </c>
    </row>
    <row r="62" spans="1:12" x14ac:dyDescent="0.25">
      <c r="A62">
        <v>58</v>
      </c>
      <c r="B62" s="3">
        <v>55</v>
      </c>
      <c r="C62" s="3"/>
      <c r="D62" s="6" t="s">
        <v>48</v>
      </c>
      <c r="E62" s="6"/>
      <c r="F62" s="5">
        <v>569</v>
      </c>
      <c r="G62" s="5">
        <v>69.400000000000006</v>
      </c>
      <c r="H62" s="5"/>
      <c r="I62" s="5"/>
      <c r="J62" s="5"/>
      <c r="K62" s="5">
        <v>705</v>
      </c>
      <c r="L62" s="5">
        <v>106.2</v>
      </c>
    </row>
    <row r="63" spans="1:12" x14ac:dyDescent="0.25">
      <c r="A63">
        <v>74</v>
      </c>
      <c r="B63" s="3">
        <v>56</v>
      </c>
      <c r="C63" s="3"/>
      <c r="D63" s="6" t="s">
        <v>42</v>
      </c>
      <c r="E63" s="6"/>
      <c r="F63" s="5">
        <v>541</v>
      </c>
      <c r="G63" s="5">
        <v>73.599999999999994</v>
      </c>
      <c r="H63" s="5"/>
      <c r="I63" s="5"/>
      <c r="J63" s="5"/>
      <c r="K63" s="5">
        <v>344</v>
      </c>
      <c r="L63" s="5">
        <v>31.6</v>
      </c>
    </row>
    <row r="64" spans="1:12" x14ac:dyDescent="0.25">
      <c r="A64">
        <v>66</v>
      </c>
      <c r="B64" s="3">
        <v>57</v>
      </c>
      <c r="C64" s="3"/>
      <c r="D64" s="6" t="s">
        <v>15</v>
      </c>
      <c r="E64" s="6"/>
      <c r="F64" s="5">
        <v>536</v>
      </c>
      <c r="G64" s="5">
        <v>48.3</v>
      </c>
      <c r="H64" s="5"/>
      <c r="I64" s="5"/>
      <c r="J64" s="5"/>
      <c r="K64" s="5">
        <v>462</v>
      </c>
      <c r="L64" s="5">
        <v>35.5</v>
      </c>
    </row>
    <row r="65" spans="1:12" x14ac:dyDescent="0.25">
      <c r="A65">
        <v>69</v>
      </c>
      <c r="B65" s="3">
        <v>58</v>
      </c>
      <c r="C65" s="3"/>
      <c r="D65" s="6" t="s">
        <v>89</v>
      </c>
      <c r="E65" s="6"/>
      <c r="F65" s="5">
        <v>511</v>
      </c>
      <c r="G65" s="5">
        <v>70.099999999999994</v>
      </c>
      <c r="H65" s="5"/>
      <c r="I65" s="5"/>
      <c r="J65" s="5"/>
      <c r="K65" s="5">
        <v>428</v>
      </c>
      <c r="L65" s="5">
        <v>54.2</v>
      </c>
    </row>
    <row r="66" spans="1:12" x14ac:dyDescent="0.25">
      <c r="A66">
        <v>64</v>
      </c>
      <c r="B66" s="3">
        <v>59</v>
      </c>
      <c r="C66" s="3"/>
      <c r="D66" s="6" t="s">
        <v>228</v>
      </c>
      <c r="E66" s="6"/>
      <c r="F66" s="5">
        <v>504</v>
      </c>
      <c r="G66" s="5">
        <v>97.8</v>
      </c>
      <c r="H66" s="5"/>
      <c r="I66" s="5"/>
      <c r="J66" s="5"/>
      <c r="K66" s="5">
        <v>499</v>
      </c>
      <c r="L66" s="5">
        <v>106.8</v>
      </c>
    </row>
    <row r="67" spans="1:12" x14ac:dyDescent="0.25">
      <c r="A67">
        <v>61</v>
      </c>
      <c r="B67" s="3">
        <v>60</v>
      </c>
      <c r="C67" s="3"/>
      <c r="D67" s="6" t="s">
        <v>9</v>
      </c>
      <c r="E67" s="6"/>
      <c r="F67" s="5">
        <v>490</v>
      </c>
      <c r="G67" s="5">
        <v>83.7</v>
      </c>
      <c r="H67" s="5"/>
      <c r="I67" s="5"/>
      <c r="J67" s="5"/>
      <c r="K67" s="5">
        <v>512</v>
      </c>
      <c r="L67" s="5">
        <v>108.8</v>
      </c>
    </row>
    <row r="68" spans="1:12" x14ac:dyDescent="0.25">
      <c r="A68">
        <v>55</v>
      </c>
      <c r="B68" s="3">
        <v>61</v>
      </c>
      <c r="C68" s="3"/>
      <c r="D68" s="6" t="s">
        <v>111</v>
      </c>
      <c r="E68" s="6"/>
      <c r="F68" s="5">
        <v>489</v>
      </c>
      <c r="G68" s="5">
        <v>65.400000000000006</v>
      </c>
      <c r="H68" s="5"/>
      <c r="I68" s="5"/>
      <c r="J68" s="5"/>
      <c r="K68" s="5">
        <v>775</v>
      </c>
      <c r="L68" s="5">
        <v>128.80000000000001</v>
      </c>
    </row>
    <row r="69" spans="1:12" x14ac:dyDescent="0.25">
      <c r="A69">
        <v>81</v>
      </c>
      <c r="B69" s="3">
        <v>62</v>
      </c>
      <c r="C69" s="3"/>
      <c r="D69" s="6" t="s">
        <v>74</v>
      </c>
      <c r="E69" s="6"/>
      <c r="F69" s="5">
        <v>398</v>
      </c>
      <c r="G69" s="5">
        <v>54</v>
      </c>
      <c r="H69" s="5"/>
      <c r="I69" s="5"/>
      <c r="J69" s="5"/>
      <c r="K69" s="5">
        <v>257</v>
      </c>
      <c r="L69" s="5">
        <v>107.4</v>
      </c>
    </row>
    <row r="70" spans="1:12" x14ac:dyDescent="0.25">
      <c r="B70" s="3">
        <v>63</v>
      </c>
      <c r="C70" s="3"/>
      <c r="D70" s="6" t="s">
        <v>125</v>
      </c>
      <c r="E70" s="6"/>
      <c r="F70" s="5">
        <v>374</v>
      </c>
      <c r="G70" s="5">
        <v>42.8</v>
      </c>
      <c r="H70" s="5"/>
      <c r="I70" s="5"/>
      <c r="J70" s="5"/>
      <c r="K70" s="5" t="s">
        <v>18</v>
      </c>
      <c r="L70" s="5" t="s">
        <v>18</v>
      </c>
    </row>
    <row r="71" spans="1:12" x14ac:dyDescent="0.25">
      <c r="A71">
        <v>85</v>
      </c>
      <c r="B71" s="3">
        <v>64</v>
      </c>
      <c r="C71" s="3"/>
      <c r="D71" s="6" t="s">
        <v>75</v>
      </c>
      <c r="E71" s="6"/>
      <c r="F71" s="5">
        <v>344</v>
      </c>
      <c r="G71" s="5">
        <v>55.1</v>
      </c>
      <c r="H71" s="5"/>
      <c r="I71" s="5"/>
      <c r="J71" s="5"/>
      <c r="K71" s="5">
        <v>230</v>
      </c>
      <c r="L71" s="5">
        <v>103.2</v>
      </c>
    </row>
    <row r="72" spans="1:12" x14ac:dyDescent="0.25">
      <c r="A72">
        <v>126</v>
      </c>
      <c r="B72" s="3">
        <v>65</v>
      </c>
      <c r="C72" s="3"/>
      <c r="D72" s="6" t="s">
        <v>97</v>
      </c>
      <c r="E72" s="6"/>
      <c r="F72" s="5">
        <v>338</v>
      </c>
      <c r="G72" s="5">
        <v>63.4</v>
      </c>
      <c r="H72" s="5"/>
      <c r="I72" s="5"/>
      <c r="J72" s="5"/>
      <c r="K72" s="5">
        <v>20</v>
      </c>
      <c r="L72" s="5">
        <v>4.4000000000000004</v>
      </c>
    </row>
    <row r="73" spans="1:12" x14ac:dyDescent="0.25">
      <c r="A73">
        <v>104</v>
      </c>
      <c r="B73" s="3">
        <v>66</v>
      </c>
      <c r="C73" s="3"/>
      <c r="D73" s="6" t="s">
        <v>129</v>
      </c>
      <c r="E73" s="6"/>
      <c r="F73" s="5">
        <v>310</v>
      </c>
      <c r="G73" s="5">
        <v>72.900000000000006</v>
      </c>
      <c r="H73" s="5"/>
      <c r="I73" s="5"/>
      <c r="J73" s="5"/>
      <c r="K73" s="5">
        <v>81</v>
      </c>
      <c r="L73" s="5">
        <v>23.5</v>
      </c>
    </row>
    <row r="74" spans="1:12" x14ac:dyDescent="0.25">
      <c r="A74">
        <v>72</v>
      </c>
      <c r="B74" s="3">
        <v>67</v>
      </c>
      <c r="C74" s="3"/>
      <c r="D74" s="6" t="s">
        <v>141</v>
      </c>
      <c r="E74" s="6"/>
      <c r="F74" s="5">
        <v>300</v>
      </c>
      <c r="G74" s="5">
        <v>69.099999999999994</v>
      </c>
      <c r="H74" s="5"/>
      <c r="I74" s="5"/>
      <c r="J74" s="5"/>
      <c r="K74" s="5">
        <v>412</v>
      </c>
      <c r="L74" s="5">
        <v>105.6</v>
      </c>
    </row>
    <row r="75" spans="1:12" x14ac:dyDescent="0.25">
      <c r="A75">
        <v>122</v>
      </c>
      <c r="B75" s="3">
        <v>68</v>
      </c>
      <c r="C75" s="3"/>
      <c r="D75" s="6" t="s">
        <v>21</v>
      </c>
      <c r="E75" s="6"/>
      <c r="F75" s="5">
        <v>278</v>
      </c>
      <c r="G75" s="5">
        <v>21.8</v>
      </c>
      <c r="H75" s="5"/>
      <c r="I75" s="5"/>
      <c r="J75" s="5"/>
      <c r="K75" s="5">
        <v>35</v>
      </c>
      <c r="L75" s="5">
        <v>1.3</v>
      </c>
    </row>
    <row r="76" spans="1:12" x14ac:dyDescent="0.25">
      <c r="A76">
        <v>94</v>
      </c>
      <c r="B76" s="3">
        <v>69</v>
      </c>
      <c r="C76" s="3"/>
      <c r="D76" s="6" t="s">
        <v>67</v>
      </c>
      <c r="E76" s="6"/>
      <c r="F76" s="5">
        <v>236</v>
      </c>
      <c r="G76" s="5">
        <v>37.5</v>
      </c>
      <c r="H76" s="5"/>
      <c r="I76" s="5"/>
      <c r="J76" s="5"/>
      <c r="K76" s="5">
        <v>143</v>
      </c>
      <c r="L76" s="5">
        <v>49.9</v>
      </c>
    </row>
    <row r="77" spans="1:12" x14ac:dyDescent="0.25">
      <c r="B77" s="3">
        <v>70</v>
      </c>
      <c r="C77" s="3"/>
      <c r="D77" s="6" t="s">
        <v>135</v>
      </c>
      <c r="E77" s="6"/>
      <c r="F77" s="5">
        <v>232</v>
      </c>
      <c r="G77" s="5">
        <v>70.3</v>
      </c>
      <c r="H77" s="5"/>
      <c r="I77" s="5"/>
      <c r="J77" s="5"/>
      <c r="K77" s="5" t="s">
        <v>18</v>
      </c>
      <c r="L77" s="5" t="s">
        <v>18</v>
      </c>
    </row>
    <row r="78" spans="1:12" x14ac:dyDescent="0.25">
      <c r="A78">
        <v>125</v>
      </c>
      <c r="B78" s="3">
        <v>71</v>
      </c>
      <c r="C78" s="3"/>
      <c r="D78" s="6" t="s">
        <v>152</v>
      </c>
      <c r="E78" s="6"/>
      <c r="F78" s="5">
        <v>223</v>
      </c>
      <c r="G78" s="5">
        <v>32.4</v>
      </c>
      <c r="H78" s="5"/>
      <c r="I78" s="5"/>
      <c r="J78" s="5"/>
      <c r="K78" s="5">
        <v>27</v>
      </c>
      <c r="L78" s="5">
        <v>2.9</v>
      </c>
    </row>
    <row r="79" spans="1:12" x14ac:dyDescent="0.25">
      <c r="A79">
        <v>76</v>
      </c>
      <c r="B79" s="3">
        <v>72</v>
      </c>
      <c r="C79" s="3"/>
      <c r="D79" s="6" t="s">
        <v>112</v>
      </c>
      <c r="E79" s="6"/>
      <c r="F79" s="5">
        <v>191</v>
      </c>
      <c r="G79" s="5">
        <v>55.1</v>
      </c>
      <c r="H79" s="5"/>
      <c r="I79" s="5"/>
      <c r="J79" s="5"/>
      <c r="K79" s="5">
        <v>338</v>
      </c>
      <c r="L79" s="5">
        <v>74.400000000000006</v>
      </c>
    </row>
    <row r="80" spans="1:12" x14ac:dyDescent="0.25">
      <c r="A80">
        <v>47</v>
      </c>
      <c r="B80" s="3">
        <v>73</v>
      </c>
      <c r="C80" s="3"/>
      <c r="D80" s="6" t="s">
        <v>73</v>
      </c>
      <c r="E80" s="6"/>
      <c r="F80" s="5">
        <v>179</v>
      </c>
      <c r="G80" s="5">
        <v>55.5</v>
      </c>
      <c r="H80" s="5"/>
      <c r="I80" s="5"/>
      <c r="J80" s="5"/>
      <c r="K80" s="5">
        <v>1345</v>
      </c>
      <c r="L80" s="5">
        <v>251.1</v>
      </c>
    </row>
    <row r="81" spans="1:12" x14ac:dyDescent="0.25">
      <c r="A81">
        <v>80</v>
      </c>
      <c r="B81" s="3">
        <v>74</v>
      </c>
      <c r="C81" s="3"/>
      <c r="D81" s="6" t="s">
        <v>124</v>
      </c>
      <c r="E81" s="6"/>
      <c r="F81" s="5">
        <v>170</v>
      </c>
      <c r="G81" s="5">
        <v>14.9</v>
      </c>
      <c r="H81" s="5"/>
      <c r="I81" s="5"/>
      <c r="J81" s="5"/>
      <c r="K81" s="5">
        <v>262</v>
      </c>
      <c r="L81" s="5">
        <v>39.1</v>
      </c>
    </row>
    <row r="82" spans="1:12" x14ac:dyDescent="0.25">
      <c r="A82">
        <v>70</v>
      </c>
      <c r="B82" s="3">
        <v>75</v>
      </c>
      <c r="C82" s="3"/>
      <c r="D82" s="6" t="s">
        <v>187</v>
      </c>
      <c r="E82" s="6"/>
      <c r="F82" s="5">
        <v>164</v>
      </c>
      <c r="G82" s="5">
        <v>6.2</v>
      </c>
      <c r="H82" s="5"/>
      <c r="I82" s="5"/>
      <c r="J82" s="5"/>
      <c r="K82" s="5">
        <v>417</v>
      </c>
      <c r="L82" s="5">
        <v>45.4</v>
      </c>
    </row>
    <row r="83" spans="1:12" x14ac:dyDescent="0.25">
      <c r="B83" s="3">
        <v>76</v>
      </c>
      <c r="C83" s="3"/>
      <c r="D83" s="6" t="s">
        <v>52</v>
      </c>
      <c r="E83" s="6"/>
      <c r="F83" s="5">
        <v>161</v>
      </c>
      <c r="G83" s="5">
        <v>21</v>
      </c>
      <c r="H83" s="5"/>
      <c r="I83" s="5"/>
      <c r="J83" s="5"/>
      <c r="K83" s="5" t="s">
        <v>18</v>
      </c>
      <c r="L83" s="5" t="s">
        <v>18</v>
      </c>
    </row>
    <row r="84" spans="1:12" x14ac:dyDescent="0.25">
      <c r="A84">
        <v>63</v>
      </c>
      <c r="B84" s="3">
        <v>77</v>
      </c>
      <c r="C84" s="3"/>
      <c r="D84" s="6" t="s">
        <v>131</v>
      </c>
      <c r="E84" s="6"/>
      <c r="F84" s="5">
        <v>140</v>
      </c>
      <c r="G84" s="5">
        <v>26.1</v>
      </c>
      <c r="H84" s="5"/>
      <c r="I84" s="5"/>
      <c r="J84" s="5"/>
      <c r="K84" s="5">
        <v>504</v>
      </c>
      <c r="L84" s="5">
        <v>95.7</v>
      </c>
    </row>
    <row r="85" spans="1:12" x14ac:dyDescent="0.25">
      <c r="A85">
        <v>113</v>
      </c>
      <c r="B85" s="3">
        <v>78</v>
      </c>
      <c r="C85" s="3"/>
      <c r="D85" s="6" t="s">
        <v>54</v>
      </c>
      <c r="E85" s="6"/>
      <c r="F85" s="5">
        <v>136</v>
      </c>
      <c r="G85" s="5">
        <v>31.4</v>
      </c>
      <c r="H85" s="5"/>
      <c r="I85" s="5"/>
      <c r="J85" s="5"/>
      <c r="K85" s="5">
        <v>55</v>
      </c>
      <c r="L85" s="5">
        <v>11</v>
      </c>
    </row>
    <row r="86" spans="1:12" x14ac:dyDescent="0.25">
      <c r="A86">
        <v>65</v>
      </c>
      <c r="B86" s="3">
        <v>79</v>
      </c>
      <c r="C86" s="3"/>
      <c r="D86" s="6" t="s">
        <v>22</v>
      </c>
      <c r="E86" s="6"/>
      <c r="F86" s="5">
        <v>132</v>
      </c>
      <c r="G86" s="5">
        <v>53.6</v>
      </c>
      <c r="H86" s="5"/>
      <c r="I86" s="5"/>
      <c r="J86" s="5"/>
      <c r="K86" s="5">
        <v>471</v>
      </c>
      <c r="L86" s="5">
        <v>174.4</v>
      </c>
    </row>
    <row r="87" spans="1:12" x14ac:dyDescent="0.25">
      <c r="B87" s="3">
        <v>80</v>
      </c>
      <c r="C87" s="3"/>
      <c r="D87" s="6" t="s">
        <v>214</v>
      </c>
      <c r="E87" s="6"/>
      <c r="F87" s="5">
        <v>129</v>
      </c>
      <c r="G87" s="5">
        <v>3.8</v>
      </c>
      <c r="H87" s="5"/>
      <c r="I87" s="5"/>
      <c r="J87" s="5"/>
      <c r="K87" s="5" t="s">
        <v>18</v>
      </c>
      <c r="L87" s="5" t="s">
        <v>18</v>
      </c>
    </row>
    <row r="88" spans="1:12" x14ac:dyDescent="0.25">
      <c r="A88">
        <v>48</v>
      </c>
      <c r="B88" s="3">
        <v>81</v>
      </c>
      <c r="C88" s="3"/>
      <c r="D88" s="6" t="s">
        <v>86</v>
      </c>
      <c r="E88" s="6"/>
      <c r="F88" s="5">
        <v>125</v>
      </c>
      <c r="G88" s="5">
        <v>8</v>
      </c>
      <c r="H88" s="5"/>
      <c r="I88" s="5"/>
      <c r="J88" s="5"/>
      <c r="K88" s="5">
        <v>1315</v>
      </c>
      <c r="L88" s="5">
        <v>352.5</v>
      </c>
    </row>
    <row r="89" spans="1:12" x14ac:dyDescent="0.25">
      <c r="A89">
        <v>46</v>
      </c>
      <c r="B89" s="3">
        <v>82</v>
      </c>
      <c r="C89" s="3"/>
      <c r="D89" s="6" t="s">
        <v>43</v>
      </c>
      <c r="E89" s="6"/>
      <c r="F89" s="5">
        <v>122</v>
      </c>
      <c r="G89" s="5">
        <v>17</v>
      </c>
      <c r="H89" s="5"/>
      <c r="I89" s="5"/>
      <c r="J89" s="5"/>
      <c r="K89" s="5">
        <v>1388</v>
      </c>
      <c r="L89" s="5">
        <v>307.3</v>
      </c>
    </row>
    <row r="90" spans="1:12" x14ac:dyDescent="0.25">
      <c r="A90">
        <v>38</v>
      </c>
      <c r="B90" s="3">
        <v>83</v>
      </c>
      <c r="C90" s="3"/>
      <c r="D90" s="6" t="s">
        <v>30</v>
      </c>
      <c r="E90" s="6"/>
      <c r="F90" s="5">
        <v>120</v>
      </c>
      <c r="G90" s="5">
        <v>14.8</v>
      </c>
      <c r="H90" s="5"/>
      <c r="I90" s="5"/>
      <c r="J90" s="5"/>
      <c r="K90" s="5">
        <v>1744</v>
      </c>
      <c r="L90" s="5">
        <v>247.9</v>
      </c>
    </row>
    <row r="91" spans="1:12" x14ac:dyDescent="0.25">
      <c r="A91">
        <v>87</v>
      </c>
      <c r="B91" s="3">
        <v>84</v>
      </c>
      <c r="C91" s="3"/>
      <c r="D91" s="6" t="s">
        <v>102</v>
      </c>
      <c r="E91" s="6"/>
      <c r="F91" s="5">
        <v>120</v>
      </c>
      <c r="G91" s="5">
        <v>5</v>
      </c>
      <c r="H91" s="5"/>
      <c r="I91" s="5"/>
      <c r="J91" s="5"/>
      <c r="K91" s="5">
        <v>212</v>
      </c>
      <c r="L91" s="5">
        <v>17.5</v>
      </c>
    </row>
    <row r="92" spans="1:12" x14ac:dyDescent="0.25">
      <c r="A92">
        <v>92</v>
      </c>
      <c r="B92" s="3">
        <v>85</v>
      </c>
      <c r="C92" s="3"/>
      <c r="D92" s="6" t="s">
        <v>28</v>
      </c>
      <c r="E92" s="6"/>
      <c r="F92" s="5">
        <v>114</v>
      </c>
      <c r="G92" s="5">
        <v>10.4</v>
      </c>
      <c r="H92" s="5"/>
      <c r="I92" s="5"/>
      <c r="J92" s="5"/>
      <c r="K92" s="5">
        <v>149</v>
      </c>
      <c r="L92" s="5">
        <v>15.4</v>
      </c>
    </row>
    <row r="93" spans="1:12" x14ac:dyDescent="0.25">
      <c r="A93">
        <v>52</v>
      </c>
      <c r="B93" s="3">
        <v>86</v>
      </c>
      <c r="C93" s="3"/>
      <c r="D93" s="6" t="s">
        <v>202</v>
      </c>
      <c r="E93" s="6"/>
      <c r="F93" s="5">
        <v>114</v>
      </c>
      <c r="G93" s="5">
        <v>21.6</v>
      </c>
      <c r="H93" s="5"/>
      <c r="I93" s="5"/>
      <c r="J93" s="5"/>
      <c r="K93" s="5">
        <v>1034</v>
      </c>
      <c r="L93" s="5">
        <v>256.89999999999998</v>
      </c>
    </row>
    <row r="94" spans="1:12" x14ac:dyDescent="0.25">
      <c r="A94">
        <v>128</v>
      </c>
      <c r="B94" s="3">
        <v>87</v>
      </c>
      <c r="C94" s="3"/>
      <c r="D94" s="6" t="s">
        <v>229</v>
      </c>
      <c r="E94" s="6"/>
      <c r="F94" s="5">
        <v>113</v>
      </c>
      <c r="G94" s="5">
        <v>16.899999999999999</v>
      </c>
      <c r="H94" s="5"/>
      <c r="I94" s="5"/>
      <c r="J94" s="5"/>
      <c r="K94" s="5">
        <v>4</v>
      </c>
      <c r="L94" s="5">
        <v>0.2</v>
      </c>
    </row>
    <row r="95" spans="1:12" x14ac:dyDescent="0.25">
      <c r="A95">
        <v>73</v>
      </c>
      <c r="B95" s="3">
        <v>88</v>
      </c>
      <c r="C95" s="3"/>
      <c r="D95" s="6" t="s">
        <v>12</v>
      </c>
      <c r="E95" s="6"/>
      <c r="F95" s="5">
        <v>99</v>
      </c>
      <c r="G95" s="5">
        <v>13.6</v>
      </c>
      <c r="H95" s="5"/>
      <c r="I95" s="5"/>
      <c r="J95" s="5"/>
      <c r="K95" s="5">
        <v>362</v>
      </c>
      <c r="L95" s="5">
        <v>39.6</v>
      </c>
    </row>
    <row r="96" spans="1:12" x14ac:dyDescent="0.25">
      <c r="A96">
        <v>90</v>
      </c>
      <c r="B96" s="3">
        <v>89</v>
      </c>
      <c r="C96" s="3"/>
      <c r="D96" s="6" t="s">
        <v>14</v>
      </c>
      <c r="E96" s="6"/>
      <c r="F96" s="5">
        <v>96</v>
      </c>
      <c r="G96" s="5">
        <v>20.9</v>
      </c>
      <c r="H96" s="5"/>
      <c r="I96" s="5"/>
      <c r="J96" s="5"/>
      <c r="K96" s="5">
        <v>180</v>
      </c>
      <c r="L96" s="5">
        <v>61.5</v>
      </c>
    </row>
    <row r="97" spans="1:12" x14ac:dyDescent="0.25">
      <c r="A97">
        <v>88</v>
      </c>
      <c r="B97" s="3">
        <v>90</v>
      </c>
      <c r="C97" s="3"/>
      <c r="D97" s="6" t="s">
        <v>31</v>
      </c>
      <c r="E97" s="6"/>
      <c r="F97" s="5">
        <v>95</v>
      </c>
      <c r="G97" s="5">
        <v>14.1</v>
      </c>
      <c r="H97" s="5"/>
      <c r="I97" s="5"/>
      <c r="J97" s="5"/>
      <c r="K97" s="5">
        <v>197</v>
      </c>
      <c r="L97" s="5">
        <v>19.2</v>
      </c>
    </row>
    <row r="98" spans="1:12" x14ac:dyDescent="0.25">
      <c r="A98">
        <v>83</v>
      </c>
      <c r="B98" s="3">
        <v>91</v>
      </c>
      <c r="C98" s="3"/>
      <c r="D98" s="6" t="s">
        <v>169</v>
      </c>
      <c r="E98" s="6"/>
      <c r="F98" s="5">
        <v>92</v>
      </c>
      <c r="G98" s="5">
        <v>18</v>
      </c>
      <c r="H98" s="5"/>
      <c r="I98" s="5"/>
      <c r="J98" s="5"/>
      <c r="K98" s="5">
        <v>249</v>
      </c>
      <c r="L98" s="5">
        <v>42.1</v>
      </c>
    </row>
    <row r="99" spans="1:12" x14ac:dyDescent="0.25">
      <c r="A99">
        <v>127</v>
      </c>
      <c r="B99" s="3">
        <v>92</v>
      </c>
      <c r="C99" s="3"/>
      <c r="D99" s="6" t="s">
        <v>195</v>
      </c>
      <c r="E99" s="6"/>
      <c r="F99" s="5">
        <v>91</v>
      </c>
      <c r="G99" s="5">
        <v>4.9000000000000004</v>
      </c>
      <c r="H99" s="5"/>
      <c r="I99" s="5"/>
      <c r="J99" s="5"/>
      <c r="K99" s="5">
        <v>17</v>
      </c>
      <c r="L99" s="5">
        <v>0</v>
      </c>
    </row>
    <row r="100" spans="1:12" x14ac:dyDescent="0.25">
      <c r="A100">
        <v>118</v>
      </c>
      <c r="B100" s="3">
        <v>93</v>
      </c>
      <c r="C100" s="3"/>
      <c r="D100" s="6" t="s">
        <v>143</v>
      </c>
      <c r="E100" s="6"/>
      <c r="F100" s="5">
        <v>90</v>
      </c>
      <c r="G100" s="5">
        <v>13.1</v>
      </c>
      <c r="H100" s="5"/>
      <c r="I100" s="5"/>
      <c r="J100" s="5"/>
      <c r="K100" s="5">
        <v>43</v>
      </c>
      <c r="L100" s="5">
        <v>12.4</v>
      </c>
    </row>
    <row r="101" spans="1:12" x14ac:dyDescent="0.25">
      <c r="B101" s="3">
        <v>94</v>
      </c>
      <c r="C101" s="3"/>
      <c r="D101" s="6" t="s">
        <v>206</v>
      </c>
      <c r="E101" s="6"/>
      <c r="F101" s="5">
        <v>89</v>
      </c>
      <c r="G101" s="5">
        <v>9.6</v>
      </c>
      <c r="H101" s="5"/>
      <c r="I101" s="5"/>
      <c r="J101" s="5"/>
      <c r="K101" s="5" t="s">
        <v>18</v>
      </c>
      <c r="L101" s="5" t="s">
        <v>18</v>
      </c>
    </row>
    <row r="102" spans="1:12" x14ac:dyDescent="0.25">
      <c r="A102">
        <v>89</v>
      </c>
      <c r="B102" s="3">
        <v>95</v>
      </c>
      <c r="C102" s="3"/>
      <c r="D102" s="6" t="s">
        <v>153</v>
      </c>
      <c r="E102" s="6"/>
      <c r="F102" s="5">
        <v>83</v>
      </c>
      <c r="G102" s="5">
        <v>10.1</v>
      </c>
      <c r="H102" s="5"/>
      <c r="I102" s="5"/>
      <c r="J102" s="5"/>
      <c r="K102" s="5">
        <v>181</v>
      </c>
      <c r="L102" s="5">
        <v>25.6</v>
      </c>
    </row>
    <row r="103" spans="1:12" x14ac:dyDescent="0.25">
      <c r="B103" s="3">
        <v>96</v>
      </c>
      <c r="C103" s="3"/>
      <c r="D103" s="6" t="s">
        <v>226</v>
      </c>
      <c r="E103" s="6"/>
      <c r="F103" s="5">
        <v>83</v>
      </c>
      <c r="G103" s="5">
        <v>13.2</v>
      </c>
      <c r="H103" s="5"/>
      <c r="I103" s="5"/>
      <c r="J103" s="5"/>
      <c r="K103" s="5" t="s">
        <v>18</v>
      </c>
      <c r="L103" s="5" t="s">
        <v>18</v>
      </c>
    </row>
    <row r="104" spans="1:12" x14ac:dyDescent="0.25">
      <c r="A104">
        <v>106</v>
      </c>
      <c r="B104" s="3">
        <v>97</v>
      </c>
      <c r="C104" s="3"/>
      <c r="D104" s="6" t="s">
        <v>117</v>
      </c>
      <c r="E104" s="6"/>
      <c r="F104" s="5">
        <v>83</v>
      </c>
      <c r="G104" s="5">
        <v>9.6999999999999993</v>
      </c>
      <c r="H104" s="5"/>
      <c r="I104" s="5"/>
      <c r="J104" s="5"/>
      <c r="K104" s="5">
        <v>75</v>
      </c>
      <c r="L104" s="5">
        <v>10.3</v>
      </c>
    </row>
    <row r="105" spans="1:12" x14ac:dyDescent="0.25">
      <c r="A105">
        <v>86</v>
      </c>
      <c r="B105" s="3">
        <v>98</v>
      </c>
      <c r="C105" s="3"/>
      <c r="D105" s="6" t="s">
        <v>47</v>
      </c>
      <c r="E105" s="6"/>
      <c r="F105" s="5">
        <v>77</v>
      </c>
      <c r="G105" s="5">
        <v>13.1</v>
      </c>
      <c r="H105" s="5"/>
      <c r="I105" s="5"/>
      <c r="J105" s="5"/>
      <c r="K105" s="5">
        <v>226</v>
      </c>
      <c r="L105" s="5">
        <v>30.8</v>
      </c>
    </row>
    <row r="106" spans="1:12" x14ac:dyDescent="0.25">
      <c r="A106">
        <v>96</v>
      </c>
      <c r="B106" s="3">
        <v>99</v>
      </c>
      <c r="C106" s="3"/>
      <c r="D106" s="6" t="s">
        <v>79</v>
      </c>
      <c r="E106" s="6"/>
      <c r="F106" s="5">
        <v>77</v>
      </c>
      <c r="G106" s="5">
        <v>11</v>
      </c>
      <c r="H106" s="5"/>
      <c r="I106" s="5"/>
      <c r="J106" s="5"/>
      <c r="K106" s="5">
        <v>116</v>
      </c>
      <c r="L106" s="5">
        <v>12.4</v>
      </c>
    </row>
    <row r="107" spans="1:12" x14ac:dyDescent="0.25">
      <c r="A107">
        <v>91</v>
      </c>
      <c r="B107" s="3">
        <v>100</v>
      </c>
      <c r="C107" s="3"/>
      <c r="D107" s="6" t="s">
        <v>84</v>
      </c>
      <c r="E107" s="6"/>
      <c r="F107" s="5">
        <v>74</v>
      </c>
      <c r="G107" s="5">
        <v>13.8</v>
      </c>
      <c r="H107" s="5"/>
      <c r="I107" s="5"/>
      <c r="J107" s="5"/>
      <c r="K107" s="5">
        <v>160</v>
      </c>
      <c r="L107" s="5">
        <v>27.6</v>
      </c>
    </row>
    <row r="108" spans="1:12" x14ac:dyDescent="0.25">
      <c r="A108">
        <v>97</v>
      </c>
      <c r="B108" s="3">
        <v>101</v>
      </c>
      <c r="C108" s="3"/>
      <c r="D108" s="6" t="s">
        <v>98</v>
      </c>
      <c r="E108" s="6"/>
      <c r="F108" s="5">
        <v>66</v>
      </c>
      <c r="G108" s="5">
        <v>4.4000000000000004</v>
      </c>
      <c r="H108" s="5"/>
      <c r="I108" s="5"/>
      <c r="J108" s="5"/>
      <c r="K108" s="5">
        <v>116</v>
      </c>
      <c r="L108" s="5">
        <v>13.4</v>
      </c>
    </row>
    <row r="109" spans="1:12" x14ac:dyDescent="0.25">
      <c r="A109">
        <v>57</v>
      </c>
      <c r="B109" s="3">
        <v>102</v>
      </c>
      <c r="C109" s="3"/>
      <c r="D109" s="6" t="s">
        <v>140</v>
      </c>
      <c r="E109" s="6"/>
      <c r="F109" s="5">
        <v>66</v>
      </c>
      <c r="G109" s="5">
        <v>17.899999999999999</v>
      </c>
      <c r="H109" s="5"/>
      <c r="I109" s="5"/>
      <c r="J109" s="5"/>
      <c r="K109" s="5">
        <v>740</v>
      </c>
      <c r="L109" s="5">
        <v>83.3</v>
      </c>
    </row>
    <row r="110" spans="1:12" x14ac:dyDescent="0.25">
      <c r="A110">
        <v>114</v>
      </c>
      <c r="B110" s="3">
        <v>103</v>
      </c>
      <c r="C110" s="3"/>
      <c r="D110" s="6" t="s">
        <v>230</v>
      </c>
      <c r="E110" s="6"/>
      <c r="F110" s="5">
        <v>64</v>
      </c>
      <c r="G110" s="5">
        <v>13.4</v>
      </c>
      <c r="H110" s="5"/>
      <c r="I110" s="5"/>
      <c r="J110" s="5"/>
      <c r="K110" s="5">
        <v>54</v>
      </c>
      <c r="L110" s="5">
        <v>2.2000000000000002</v>
      </c>
    </row>
    <row r="111" spans="1:12" x14ac:dyDescent="0.25">
      <c r="A111">
        <v>77</v>
      </c>
      <c r="B111" s="3">
        <v>104</v>
      </c>
      <c r="C111" s="3"/>
      <c r="D111" s="6" t="s">
        <v>120</v>
      </c>
      <c r="E111" s="6"/>
      <c r="F111" s="5">
        <v>53</v>
      </c>
      <c r="G111" s="5">
        <v>7</v>
      </c>
      <c r="H111" s="5"/>
      <c r="I111" s="5"/>
      <c r="J111" s="5"/>
      <c r="K111" s="5">
        <v>304</v>
      </c>
      <c r="L111" s="5">
        <v>45.8</v>
      </c>
    </row>
    <row r="112" spans="1:12" x14ac:dyDescent="0.25">
      <c r="A112">
        <v>110</v>
      </c>
      <c r="B112" s="3">
        <v>105</v>
      </c>
      <c r="C112" s="3"/>
      <c r="D112" s="6" t="s">
        <v>90</v>
      </c>
      <c r="E112" s="6"/>
      <c r="F112" s="5">
        <v>48</v>
      </c>
      <c r="G112" s="5">
        <v>7.7</v>
      </c>
      <c r="H112" s="5"/>
      <c r="I112" s="5"/>
      <c r="J112" s="5"/>
      <c r="K112" s="5">
        <v>60</v>
      </c>
      <c r="L112" s="5">
        <v>17.600000000000001</v>
      </c>
    </row>
    <row r="113" spans="1:12" x14ac:dyDescent="0.25">
      <c r="B113" s="3">
        <v>106</v>
      </c>
      <c r="C113" s="3"/>
      <c r="D113" s="6" t="s">
        <v>150</v>
      </c>
      <c r="E113" s="6"/>
      <c r="F113" s="5">
        <v>40</v>
      </c>
      <c r="G113" s="5">
        <v>7.1</v>
      </c>
      <c r="H113" s="5"/>
      <c r="I113" s="5"/>
      <c r="J113" s="5"/>
      <c r="K113" s="5" t="s">
        <v>18</v>
      </c>
      <c r="L113" s="5" t="s">
        <v>18</v>
      </c>
    </row>
    <row r="114" spans="1:12" x14ac:dyDescent="0.25">
      <c r="A114">
        <v>78</v>
      </c>
      <c r="B114" s="3">
        <v>107</v>
      </c>
      <c r="C114" s="3"/>
      <c r="D114" s="6" t="s">
        <v>151</v>
      </c>
      <c r="E114" s="6"/>
      <c r="F114" s="5">
        <v>38</v>
      </c>
      <c r="G114" s="5">
        <v>5.2</v>
      </c>
      <c r="H114" s="5"/>
      <c r="I114" s="5"/>
      <c r="J114" s="5"/>
      <c r="K114" s="5">
        <v>302</v>
      </c>
      <c r="L114" s="5">
        <v>66.599999999999994</v>
      </c>
    </row>
    <row r="115" spans="1:12" x14ac:dyDescent="0.25">
      <c r="B115" s="3">
        <v>108</v>
      </c>
      <c r="C115" s="3"/>
      <c r="D115" s="6" t="s">
        <v>95</v>
      </c>
      <c r="E115" s="6"/>
      <c r="F115" s="5">
        <v>38</v>
      </c>
      <c r="G115" s="5">
        <v>3.3</v>
      </c>
      <c r="H115" s="5"/>
      <c r="I115" s="5"/>
      <c r="J115" s="5"/>
      <c r="K115" s="5" t="s">
        <v>18</v>
      </c>
      <c r="L115" s="5" t="s">
        <v>18</v>
      </c>
    </row>
    <row r="116" spans="1:12" x14ac:dyDescent="0.25">
      <c r="A116">
        <v>102</v>
      </c>
      <c r="B116" s="3">
        <v>109</v>
      </c>
      <c r="C116" s="3"/>
      <c r="D116" s="6" t="s">
        <v>108</v>
      </c>
      <c r="E116" s="6"/>
      <c r="F116" s="5">
        <v>36</v>
      </c>
      <c r="G116" s="5">
        <v>0</v>
      </c>
      <c r="H116" s="5"/>
      <c r="I116" s="5"/>
      <c r="J116" s="5"/>
      <c r="K116" s="5">
        <v>83</v>
      </c>
      <c r="L116" s="5">
        <v>10.6</v>
      </c>
    </row>
    <row r="117" spans="1:12" x14ac:dyDescent="0.25">
      <c r="B117" s="3">
        <v>110</v>
      </c>
      <c r="C117" s="3"/>
      <c r="D117" s="6" t="s">
        <v>224</v>
      </c>
      <c r="E117" s="6"/>
      <c r="F117" s="5">
        <v>30</v>
      </c>
      <c r="G117" s="5">
        <v>1.8</v>
      </c>
      <c r="H117" s="5"/>
      <c r="I117" s="5"/>
      <c r="J117" s="5"/>
      <c r="K117" s="5" t="s">
        <v>18</v>
      </c>
      <c r="L117" s="5" t="s">
        <v>18</v>
      </c>
    </row>
    <row r="118" spans="1:12" x14ac:dyDescent="0.25">
      <c r="A118">
        <v>123</v>
      </c>
      <c r="B118" s="3">
        <v>111</v>
      </c>
      <c r="C118" s="3"/>
      <c r="D118" s="6" t="s">
        <v>23</v>
      </c>
      <c r="E118" s="6"/>
      <c r="F118" s="5">
        <v>26</v>
      </c>
      <c r="G118" s="5">
        <v>6.1</v>
      </c>
      <c r="H118" s="5"/>
      <c r="I118" s="5"/>
      <c r="J118" s="5"/>
      <c r="K118" s="5">
        <v>30</v>
      </c>
      <c r="L118" s="5">
        <v>6.9</v>
      </c>
    </row>
    <row r="119" spans="1:12" x14ac:dyDescent="0.25">
      <c r="A119">
        <v>124</v>
      </c>
      <c r="B119" s="3">
        <v>112</v>
      </c>
      <c r="C119" s="3"/>
      <c r="D119" s="6" t="s">
        <v>192</v>
      </c>
      <c r="E119" s="6"/>
      <c r="F119" s="5">
        <v>24</v>
      </c>
      <c r="G119" s="5">
        <v>4.2</v>
      </c>
      <c r="H119" s="5"/>
      <c r="I119" s="5"/>
      <c r="J119" s="5"/>
      <c r="K119" s="5">
        <v>29</v>
      </c>
      <c r="L119" s="5">
        <v>5.8</v>
      </c>
    </row>
    <row r="120" spans="1:12" x14ac:dyDescent="0.25">
      <c r="A120">
        <v>109</v>
      </c>
      <c r="B120" s="3">
        <v>113</v>
      </c>
      <c r="C120" s="3"/>
      <c r="D120" s="6" t="s">
        <v>26</v>
      </c>
      <c r="E120" s="6"/>
      <c r="F120" s="5">
        <v>23</v>
      </c>
      <c r="G120" s="5">
        <v>13.5</v>
      </c>
      <c r="H120" s="5"/>
      <c r="I120" s="5"/>
      <c r="J120" s="5"/>
      <c r="K120" s="5">
        <v>62</v>
      </c>
      <c r="L120" s="5">
        <v>8.3000000000000007</v>
      </c>
    </row>
    <row r="121" spans="1:12" x14ac:dyDescent="0.25">
      <c r="A121">
        <v>103</v>
      </c>
      <c r="B121" s="3">
        <v>114</v>
      </c>
      <c r="C121" s="3"/>
      <c r="D121" s="6" t="s">
        <v>11</v>
      </c>
      <c r="E121" s="6"/>
      <c r="F121" s="5">
        <v>21</v>
      </c>
      <c r="G121" s="5">
        <v>4.0999999999999996</v>
      </c>
      <c r="H121" s="5"/>
      <c r="I121" s="5"/>
      <c r="J121" s="5"/>
      <c r="K121" s="5">
        <v>83</v>
      </c>
      <c r="L121" s="5">
        <v>16.600000000000001</v>
      </c>
    </row>
    <row r="122" spans="1:12" x14ac:dyDescent="0.25">
      <c r="A122">
        <v>101</v>
      </c>
      <c r="B122" s="3">
        <v>115</v>
      </c>
      <c r="C122" s="3"/>
      <c r="D122" s="6" t="s">
        <v>198</v>
      </c>
      <c r="E122" s="6"/>
      <c r="F122" s="5">
        <v>21</v>
      </c>
      <c r="G122" s="5">
        <v>7.1</v>
      </c>
      <c r="H122" s="5"/>
      <c r="I122" s="5"/>
      <c r="J122" s="5"/>
      <c r="K122" s="5">
        <v>86</v>
      </c>
      <c r="L122" s="5">
        <v>20.7</v>
      </c>
    </row>
    <row r="123" spans="1:12" x14ac:dyDescent="0.25">
      <c r="A123">
        <v>75</v>
      </c>
      <c r="B123" s="3">
        <v>116</v>
      </c>
      <c r="C123" s="3"/>
      <c r="D123" s="6" t="s">
        <v>123</v>
      </c>
      <c r="E123" s="6"/>
      <c r="F123" s="5">
        <v>8</v>
      </c>
      <c r="G123" s="5">
        <v>1.6</v>
      </c>
      <c r="H123" s="5"/>
      <c r="I123" s="5"/>
      <c r="J123" s="5"/>
      <c r="K123" s="5">
        <v>343</v>
      </c>
      <c r="L123" s="5">
        <v>78.8</v>
      </c>
    </row>
    <row r="124" spans="1:12" x14ac:dyDescent="0.25">
      <c r="A124">
        <v>14</v>
      </c>
      <c r="B124" s="3">
        <v>117</v>
      </c>
      <c r="C124" s="3"/>
      <c r="D124" s="6" t="s">
        <v>20</v>
      </c>
      <c r="E124" s="6"/>
      <c r="F124" s="5">
        <v>6</v>
      </c>
      <c r="G124" s="5">
        <v>0</v>
      </c>
      <c r="H124" s="5"/>
      <c r="I124" s="5"/>
      <c r="J124" s="5"/>
      <c r="K124" s="5">
        <v>4201</v>
      </c>
      <c r="L124" s="5">
        <v>1000.2</v>
      </c>
    </row>
    <row r="125" spans="1:12" x14ac:dyDescent="0.25">
      <c r="A125">
        <v>62</v>
      </c>
      <c r="B125" s="3">
        <v>118</v>
      </c>
      <c r="C125" s="3"/>
      <c r="D125" s="6" t="s">
        <v>34</v>
      </c>
      <c r="E125" s="6"/>
      <c r="F125" s="5">
        <v>6</v>
      </c>
      <c r="G125" s="5">
        <v>1.6</v>
      </c>
      <c r="H125" s="5"/>
      <c r="I125" s="5"/>
      <c r="J125" s="5"/>
      <c r="K125" s="5">
        <v>509</v>
      </c>
      <c r="L125" s="5">
        <v>145.80000000000001</v>
      </c>
    </row>
    <row r="126" spans="1:12" x14ac:dyDescent="0.25">
      <c r="A126">
        <v>93</v>
      </c>
      <c r="B126" s="3">
        <v>119</v>
      </c>
      <c r="C126" s="3"/>
      <c r="D126" s="6" t="s">
        <v>92</v>
      </c>
      <c r="E126" s="6"/>
      <c r="F126" s="5">
        <v>5</v>
      </c>
      <c r="G126" s="5">
        <v>0</v>
      </c>
      <c r="H126" s="5"/>
      <c r="I126" s="5"/>
      <c r="J126" s="5"/>
      <c r="K126" s="5">
        <v>146</v>
      </c>
      <c r="L126" s="5">
        <v>19.3</v>
      </c>
    </row>
    <row r="127" spans="1:12" x14ac:dyDescent="0.25">
      <c r="A127">
        <v>108</v>
      </c>
      <c r="B127" s="3">
        <v>120</v>
      </c>
      <c r="C127" s="3"/>
      <c r="D127" s="6" t="s">
        <v>76</v>
      </c>
      <c r="E127" s="6"/>
      <c r="F127" s="5">
        <v>4</v>
      </c>
      <c r="G127" s="5">
        <v>0.3</v>
      </c>
      <c r="H127" s="5"/>
      <c r="I127" s="5"/>
      <c r="J127" s="5"/>
      <c r="K127" s="5">
        <v>63</v>
      </c>
      <c r="L127" s="5">
        <v>11.3</v>
      </c>
    </row>
    <row r="128" spans="1:12" x14ac:dyDescent="0.25">
      <c r="A128">
        <v>84</v>
      </c>
      <c r="B128" s="3">
        <v>121</v>
      </c>
      <c r="C128" s="3"/>
      <c r="D128" s="6" t="s">
        <v>33</v>
      </c>
      <c r="E128" s="6"/>
      <c r="F128" s="5">
        <v>3</v>
      </c>
      <c r="G128" s="5">
        <v>1.2</v>
      </c>
      <c r="H128" s="5"/>
      <c r="I128" s="5"/>
      <c r="J128" s="5"/>
      <c r="K128" s="5">
        <v>237</v>
      </c>
      <c r="L128" s="5">
        <v>54.9</v>
      </c>
    </row>
    <row r="129" spans="1:12" x14ac:dyDescent="0.25">
      <c r="A129">
        <v>56</v>
      </c>
      <c r="B129" s="3">
        <v>122</v>
      </c>
      <c r="C129" s="3"/>
      <c r="D129" s="6" t="s">
        <v>39</v>
      </c>
      <c r="E129" s="6"/>
      <c r="F129" s="5">
        <v>2</v>
      </c>
      <c r="G129" s="5">
        <v>0</v>
      </c>
      <c r="H129" s="5"/>
      <c r="I129" s="5"/>
      <c r="J129" s="5"/>
      <c r="K129" s="5">
        <v>768</v>
      </c>
      <c r="L129" s="5">
        <v>144</v>
      </c>
    </row>
    <row r="130" spans="1:12" x14ac:dyDescent="0.25">
      <c r="A130">
        <v>111</v>
      </c>
      <c r="B130" s="3">
        <v>123</v>
      </c>
      <c r="C130" s="3"/>
      <c r="D130" s="6" t="s">
        <v>35</v>
      </c>
      <c r="E130" s="6"/>
      <c r="F130" s="5">
        <v>1</v>
      </c>
      <c r="G130" s="5">
        <v>0</v>
      </c>
      <c r="H130" s="5"/>
      <c r="I130" s="5"/>
      <c r="J130" s="5"/>
      <c r="K130" s="5">
        <v>58</v>
      </c>
      <c r="L130" s="5">
        <v>33.4</v>
      </c>
    </row>
    <row r="131" spans="1:12" x14ac:dyDescent="0.25">
      <c r="A131">
        <v>25</v>
      </c>
      <c r="B131" s="3"/>
      <c r="C131" s="3"/>
      <c r="D131" s="6" t="s">
        <v>29</v>
      </c>
      <c r="E131" s="6"/>
      <c r="F131" s="5" t="s">
        <v>18</v>
      </c>
      <c r="G131" s="5" t="s">
        <v>18</v>
      </c>
      <c r="H131" s="5"/>
      <c r="I131" s="5"/>
      <c r="J131" s="5"/>
      <c r="K131" s="5">
        <v>2600</v>
      </c>
      <c r="L131" s="5">
        <v>485.4</v>
      </c>
    </row>
    <row r="132" spans="1:12" x14ac:dyDescent="0.25">
      <c r="A132">
        <v>36</v>
      </c>
      <c r="B132" s="3"/>
      <c r="C132" s="3"/>
      <c r="D132" s="6" t="s">
        <v>204</v>
      </c>
      <c r="E132" s="6"/>
      <c r="F132" s="5" t="s">
        <v>18</v>
      </c>
      <c r="G132" s="5" t="s">
        <v>18</v>
      </c>
      <c r="H132" s="5"/>
      <c r="I132" s="5"/>
      <c r="J132" s="5"/>
      <c r="K132" s="5">
        <v>1835</v>
      </c>
      <c r="L132" s="5">
        <v>352</v>
      </c>
    </row>
    <row r="133" spans="1:12" x14ac:dyDescent="0.25">
      <c r="A133">
        <v>42</v>
      </c>
      <c r="B133" s="3"/>
      <c r="C133" s="3"/>
      <c r="D133" s="6" t="s">
        <v>199</v>
      </c>
      <c r="E133" s="6"/>
      <c r="F133" s="5" t="s">
        <v>18</v>
      </c>
      <c r="G133" s="5" t="s">
        <v>18</v>
      </c>
      <c r="H133" s="5"/>
      <c r="I133" s="5"/>
      <c r="J133" s="5"/>
      <c r="K133" s="5">
        <v>1574</v>
      </c>
      <c r="L133" s="5">
        <v>328.5</v>
      </c>
    </row>
    <row r="134" spans="1:12" x14ac:dyDescent="0.25">
      <c r="A134">
        <v>79</v>
      </c>
      <c r="B134" s="3"/>
      <c r="C134" s="3"/>
      <c r="D134" s="6" t="s">
        <v>59</v>
      </c>
      <c r="E134" s="6"/>
      <c r="F134" s="5" t="s">
        <v>18</v>
      </c>
      <c r="G134" s="5" t="s">
        <v>18</v>
      </c>
      <c r="H134" s="5"/>
      <c r="I134" s="5"/>
      <c r="J134" s="5"/>
      <c r="K134" s="5">
        <v>264</v>
      </c>
      <c r="L134" s="5">
        <v>24.3</v>
      </c>
    </row>
    <row r="135" spans="1:12" x14ac:dyDescent="0.25">
      <c r="A135">
        <v>95</v>
      </c>
      <c r="B135" s="3"/>
      <c r="C135" s="3"/>
      <c r="D135" s="6" t="s">
        <v>211</v>
      </c>
      <c r="E135" s="6"/>
      <c r="F135" s="5" t="s">
        <v>18</v>
      </c>
      <c r="G135" s="5" t="s">
        <v>18</v>
      </c>
      <c r="H135" s="5"/>
      <c r="I135" s="5"/>
      <c r="J135" s="5"/>
      <c r="K135" s="5">
        <v>118</v>
      </c>
      <c r="L135" s="5">
        <v>23.5</v>
      </c>
    </row>
    <row r="136" spans="1:12" x14ac:dyDescent="0.25">
      <c r="A136">
        <v>98</v>
      </c>
      <c r="B136" s="3"/>
      <c r="C136" s="3"/>
      <c r="D136" s="6" t="s">
        <v>68</v>
      </c>
      <c r="E136" s="6"/>
      <c r="F136" s="5" t="s">
        <v>18</v>
      </c>
      <c r="G136" s="5" t="s">
        <v>18</v>
      </c>
      <c r="H136" s="5"/>
      <c r="I136" s="5"/>
      <c r="J136" s="5"/>
      <c r="K136" s="5">
        <v>114</v>
      </c>
      <c r="L136" s="5">
        <v>38.799999999999997</v>
      </c>
    </row>
    <row r="137" spans="1:12" x14ac:dyDescent="0.25">
      <c r="A137">
        <v>99</v>
      </c>
      <c r="B137" s="3"/>
      <c r="C137" s="3"/>
      <c r="D137" s="6" t="s">
        <v>40</v>
      </c>
      <c r="E137" s="6"/>
      <c r="F137" s="5" t="s">
        <v>18</v>
      </c>
      <c r="G137" s="5" t="s">
        <v>18</v>
      </c>
      <c r="H137" s="5"/>
      <c r="I137" s="5"/>
      <c r="J137" s="5"/>
      <c r="K137" s="5">
        <v>112</v>
      </c>
      <c r="L137" s="5">
        <v>25.6</v>
      </c>
    </row>
    <row r="138" spans="1:12" x14ac:dyDescent="0.25">
      <c r="A138">
        <v>100</v>
      </c>
      <c r="B138" s="3"/>
      <c r="C138" s="3"/>
      <c r="D138" s="6" t="s">
        <v>175</v>
      </c>
      <c r="E138" s="6"/>
      <c r="F138" s="5" t="s">
        <v>18</v>
      </c>
      <c r="G138" s="5" t="s">
        <v>18</v>
      </c>
      <c r="H138" s="5"/>
      <c r="I138" s="5"/>
      <c r="J138" s="5"/>
      <c r="K138" s="5">
        <v>102</v>
      </c>
      <c r="L138" s="5">
        <v>18.5</v>
      </c>
    </row>
    <row r="139" spans="1:12" x14ac:dyDescent="0.25">
      <c r="A139">
        <v>105</v>
      </c>
      <c r="B139" s="3"/>
      <c r="C139" s="3"/>
      <c r="D139" s="6" t="s">
        <v>225</v>
      </c>
      <c r="E139" s="6"/>
      <c r="F139" s="5" t="s">
        <v>18</v>
      </c>
      <c r="G139" s="5" t="s">
        <v>18</v>
      </c>
      <c r="H139" s="5"/>
      <c r="I139" s="5"/>
      <c r="J139" s="5"/>
      <c r="K139" s="5">
        <v>80</v>
      </c>
      <c r="L139" s="5">
        <v>10.8</v>
      </c>
    </row>
    <row r="140" spans="1:12" x14ac:dyDescent="0.25">
      <c r="A140">
        <v>107</v>
      </c>
      <c r="B140" s="3"/>
      <c r="C140" s="3"/>
      <c r="D140" s="6" t="s">
        <v>69</v>
      </c>
      <c r="E140" s="6"/>
      <c r="F140" s="5" t="s">
        <v>18</v>
      </c>
      <c r="G140" s="5" t="s">
        <v>18</v>
      </c>
      <c r="H140" s="5"/>
      <c r="I140" s="5"/>
      <c r="J140" s="5"/>
      <c r="K140" s="5">
        <v>63</v>
      </c>
      <c r="L140" s="5">
        <v>22.4</v>
      </c>
    </row>
    <row r="141" spans="1:12" x14ac:dyDescent="0.25">
      <c r="A141">
        <v>112</v>
      </c>
      <c r="B141" s="3"/>
      <c r="C141" s="3"/>
      <c r="D141" s="6" t="s">
        <v>85</v>
      </c>
      <c r="E141" s="6"/>
      <c r="F141" s="5" t="s">
        <v>18</v>
      </c>
      <c r="G141" s="5" t="s">
        <v>18</v>
      </c>
      <c r="H141" s="5"/>
      <c r="I141" s="5"/>
      <c r="J141" s="5"/>
      <c r="K141" s="5">
        <v>55</v>
      </c>
      <c r="L141" s="5">
        <v>7</v>
      </c>
    </row>
    <row r="142" spans="1:12" x14ac:dyDescent="0.25">
      <c r="A142">
        <v>115</v>
      </c>
      <c r="B142" s="3"/>
      <c r="C142" s="3"/>
      <c r="D142" s="6" t="s">
        <v>19</v>
      </c>
      <c r="E142" s="6"/>
      <c r="F142" s="5" t="s">
        <v>18</v>
      </c>
      <c r="G142" s="5" t="s">
        <v>18</v>
      </c>
      <c r="H142" s="5"/>
      <c r="I142" s="5"/>
      <c r="J142" s="5"/>
      <c r="K142" s="5">
        <v>51</v>
      </c>
      <c r="L142" s="5">
        <v>19.3</v>
      </c>
    </row>
    <row r="143" spans="1:12" x14ac:dyDescent="0.25">
      <c r="A143">
        <v>116</v>
      </c>
      <c r="B143" s="3"/>
      <c r="C143" s="3"/>
      <c r="D143" s="6" t="s">
        <v>223</v>
      </c>
      <c r="E143" s="6"/>
      <c r="F143" s="5" t="s">
        <v>18</v>
      </c>
      <c r="G143" s="5" t="s">
        <v>18</v>
      </c>
      <c r="H143" s="5"/>
      <c r="I143" s="5"/>
      <c r="J143" s="5"/>
      <c r="K143" s="5">
        <v>48</v>
      </c>
      <c r="L143" s="5">
        <v>17.100000000000001</v>
      </c>
    </row>
    <row r="144" spans="1:12" x14ac:dyDescent="0.25">
      <c r="A144">
        <v>117</v>
      </c>
      <c r="B144" s="3"/>
      <c r="C144" s="3"/>
      <c r="D144" s="6" t="s">
        <v>138</v>
      </c>
      <c r="E144" s="6"/>
      <c r="F144" s="5" t="s">
        <v>18</v>
      </c>
      <c r="G144" s="5" t="s">
        <v>18</v>
      </c>
      <c r="H144" s="5"/>
      <c r="I144" s="5"/>
      <c r="J144" s="5"/>
      <c r="K144" s="5">
        <v>43</v>
      </c>
      <c r="L144" s="5">
        <v>5.3</v>
      </c>
    </row>
    <row r="145" spans="1:12" x14ac:dyDescent="0.25">
      <c r="A145">
        <v>119</v>
      </c>
      <c r="B145" s="3"/>
      <c r="C145" s="3"/>
      <c r="D145" s="6" t="s">
        <v>183</v>
      </c>
      <c r="E145" s="6"/>
      <c r="F145" s="5" t="s">
        <v>18</v>
      </c>
      <c r="G145" s="5" t="s">
        <v>18</v>
      </c>
      <c r="H145" s="5"/>
      <c r="I145" s="5"/>
      <c r="J145" s="5"/>
      <c r="K145" s="5">
        <v>41</v>
      </c>
      <c r="L145" s="5">
        <v>13.4</v>
      </c>
    </row>
    <row r="146" spans="1:12" x14ac:dyDescent="0.25">
      <c r="A146">
        <v>121</v>
      </c>
      <c r="B146" s="3"/>
      <c r="C146" s="3"/>
      <c r="D146" s="6" t="s">
        <v>222</v>
      </c>
      <c r="E146" s="6"/>
      <c r="F146" s="5" t="s">
        <v>18</v>
      </c>
      <c r="G146" s="5" t="s">
        <v>18</v>
      </c>
      <c r="H146" s="5"/>
      <c r="I146" s="5"/>
      <c r="J146" s="5"/>
      <c r="K146" s="5">
        <v>36</v>
      </c>
      <c r="L146" s="5">
        <v>12.3</v>
      </c>
    </row>
  </sheetData>
  <sortState xmlns:xlrd2="http://schemas.microsoft.com/office/spreadsheetml/2017/richdata2" ref="A8:L146">
    <sortCondition ref="B1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16B4-FCCB-4F6C-A098-743EC4B2A146}">
  <dimension ref="A1:L166"/>
  <sheetViews>
    <sheetView workbookViewId="0">
      <selection activeCell="F6" sqref="F6:L6"/>
    </sheetView>
  </sheetViews>
  <sheetFormatPr defaultRowHeight="11.5" x14ac:dyDescent="0.25"/>
  <cols>
    <col min="4" max="4" width="36.36328125" bestFit="1" customWidth="1"/>
    <col min="5" max="5" width="9.453125" customWidth="1"/>
  </cols>
  <sheetData>
    <row r="1" spans="1:12" ht="11.5" customHeight="1" x14ac:dyDescent="0.25">
      <c r="B1" s="7"/>
      <c r="C1" s="7"/>
      <c r="D1" s="1" t="s">
        <v>0</v>
      </c>
      <c r="E1" s="18"/>
      <c r="F1" s="10" t="s">
        <v>247</v>
      </c>
      <c r="G1" s="11"/>
      <c r="H1" s="11"/>
      <c r="I1" s="11"/>
      <c r="J1" s="11"/>
      <c r="K1" s="11"/>
      <c r="L1" s="15"/>
    </row>
    <row r="2" spans="1:12" x14ac:dyDescent="0.25">
      <c r="B2" s="8"/>
      <c r="C2" s="8"/>
      <c r="D2" s="1" t="s">
        <v>1</v>
      </c>
      <c r="E2" s="18"/>
      <c r="F2" s="12" t="s">
        <v>2</v>
      </c>
      <c r="G2" s="13"/>
      <c r="H2" s="13"/>
      <c r="I2" s="13"/>
      <c r="J2" s="13"/>
      <c r="K2" s="13"/>
      <c r="L2" s="16"/>
    </row>
    <row r="3" spans="1:12" x14ac:dyDescent="0.25">
      <c r="B3" s="8"/>
      <c r="C3" s="8"/>
      <c r="D3" s="1" t="s">
        <v>3</v>
      </c>
      <c r="E3" s="18"/>
      <c r="F3" s="14" t="s">
        <v>4</v>
      </c>
      <c r="G3" s="17"/>
      <c r="H3" s="19"/>
      <c r="I3" s="19"/>
      <c r="J3" s="19"/>
      <c r="K3" s="14"/>
      <c r="L3" s="17"/>
    </row>
    <row r="4" spans="1:12" ht="23" customHeight="1" x14ac:dyDescent="0.25">
      <c r="B4" s="9"/>
      <c r="C4" s="9"/>
      <c r="D4" s="1" t="s">
        <v>5</v>
      </c>
      <c r="E4" s="18"/>
      <c r="F4" s="14" t="s">
        <v>220</v>
      </c>
      <c r="G4" s="17"/>
      <c r="H4" s="19"/>
      <c r="I4" s="19"/>
      <c r="J4" s="19"/>
      <c r="K4" s="14" t="s">
        <v>221</v>
      </c>
      <c r="L4" s="17"/>
    </row>
    <row r="5" spans="1:12" x14ac:dyDescent="0.25">
      <c r="B5" s="1" t="s">
        <v>4</v>
      </c>
      <c r="C5" s="1"/>
      <c r="D5" s="1" t="s">
        <v>6</v>
      </c>
      <c r="E5" s="1"/>
      <c r="F5" s="2" t="s">
        <v>167</v>
      </c>
      <c r="G5" s="2" t="s">
        <v>8</v>
      </c>
      <c r="H5" s="2"/>
      <c r="I5" s="2"/>
      <c r="J5" s="2"/>
      <c r="K5" s="2" t="s">
        <v>167</v>
      </c>
      <c r="L5" s="2" t="s">
        <v>8</v>
      </c>
    </row>
    <row r="6" spans="1:12" x14ac:dyDescent="0.25">
      <c r="B6" s="3" t="s">
        <v>4</v>
      </c>
      <c r="C6" s="3"/>
      <c r="D6" s="4"/>
      <c r="E6" s="4"/>
      <c r="F6" s="5">
        <v>240332</v>
      </c>
      <c r="G6" s="5">
        <v>30317.600000000002</v>
      </c>
      <c r="H6" s="5"/>
      <c r="I6" s="5"/>
      <c r="J6" s="5"/>
      <c r="K6" s="5">
        <v>297032</v>
      </c>
      <c r="L6" s="5">
        <v>38234.199999999997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</v>
      </c>
      <c r="B8" s="3">
        <v>1</v>
      </c>
      <c r="C8" s="3"/>
      <c r="D8" s="6" t="s">
        <v>110</v>
      </c>
      <c r="E8" s="6"/>
      <c r="F8" s="5">
        <v>20046</v>
      </c>
      <c r="G8" s="5">
        <v>2925.2</v>
      </c>
      <c r="H8" s="5"/>
      <c r="I8" s="5"/>
      <c r="J8" s="5"/>
      <c r="K8" s="5">
        <v>26461</v>
      </c>
      <c r="L8" s="5">
        <v>3492.2</v>
      </c>
    </row>
    <row r="9" spans="1:12" x14ac:dyDescent="0.25">
      <c r="A9">
        <v>7</v>
      </c>
      <c r="B9" s="3">
        <v>2</v>
      </c>
      <c r="C9" s="3"/>
      <c r="D9" s="6" t="s">
        <v>60</v>
      </c>
      <c r="E9" s="6"/>
      <c r="F9" s="5">
        <v>13457</v>
      </c>
      <c r="G9" s="5">
        <v>1699.9</v>
      </c>
      <c r="H9" s="5"/>
      <c r="I9" s="5"/>
      <c r="J9" s="5"/>
      <c r="K9" s="5">
        <v>8363</v>
      </c>
      <c r="L9" s="5">
        <v>1181.2</v>
      </c>
    </row>
    <row r="10" spans="1:12" x14ac:dyDescent="0.25">
      <c r="A10">
        <v>3</v>
      </c>
      <c r="B10" s="3">
        <v>3</v>
      </c>
      <c r="C10" s="3"/>
      <c r="D10" s="6" t="s">
        <v>41</v>
      </c>
      <c r="E10" s="6"/>
      <c r="F10" s="5">
        <v>13082</v>
      </c>
      <c r="G10" s="5">
        <v>1496.5</v>
      </c>
      <c r="H10" s="5"/>
      <c r="I10" s="5"/>
      <c r="J10" s="5"/>
      <c r="K10" s="5">
        <v>16109</v>
      </c>
      <c r="L10" s="5">
        <v>1980.1</v>
      </c>
    </row>
    <row r="11" spans="1:12" x14ac:dyDescent="0.25">
      <c r="A11">
        <v>2</v>
      </c>
      <c r="B11" s="3">
        <v>4</v>
      </c>
      <c r="C11" s="3"/>
      <c r="D11" s="6" t="s">
        <v>178</v>
      </c>
      <c r="E11" s="6"/>
      <c r="F11" s="5">
        <v>11406</v>
      </c>
      <c r="G11" s="5">
        <v>1330.4</v>
      </c>
      <c r="H11" s="5"/>
      <c r="I11" s="5"/>
      <c r="J11" s="5"/>
      <c r="K11" s="5">
        <v>20633</v>
      </c>
      <c r="L11" s="5">
        <v>2851.4</v>
      </c>
    </row>
    <row r="12" spans="1:12" x14ac:dyDescent="0.25">
      <c r="A12">
        <v>5</v>
      </c>
      <c r="B12" s="3">
        <v>5</v>
      </c>
      <c r="C12" s="3"/>
      <c r="D12" s="6" t="s">
        <v>50</v>
      </c>
      <c r="E12" s="6"/>
      <c r="F12" s="5">
        <v>10911</v>
      </c>
      <c r="G12" s="5">
        <v>1249.4000000000001</v>
      </c>
      <c r="H12" s="5"/>
      <c r="I12" s="5"/>
      <c r="J12" s="5"/>
      <c r="K12" s="5">
        <v>11100</v>
      </c>
      <c r="L12" s="5">
        <v>1255.2</v>
      </c>
    </row>
    <row r="13" spans="1:12" x14ac:dyDescent="0.25">
      <c r="A13">
        <v>4</v>
      </c>
      <c r="B13" s="3">
        <v>6</v>
      </c>
      <c r="C13" s="3"/>
      <c r="D13" s="6" t="s">
        <v>17</v>
      </c>
      <c r="E13" s="6"/>
      <c r="F13" s="5">
        <v>8008</v>
      </c>
      <c r="G13" s="5">
        <v>726.6</v>
      </c>
      <c r="H13" s="5"/>
      <c r="I13" s="5"/>
      <c r="J13" s="5"/>
      <c r="K13" s="5">
        <v>11400</v>
      </c>
      <c r="L13" s="5">
        <v>1397.7</v>
      </c>
    </row>
    <row r="14" spans="1:12" x14ac:dyDescent="0.25">
      <c r="A14">
        <v>8</v>
      </c>
      <c r="B14" s="3">
        <v>7</v>
      </c>
      <c r="C14" s="3"/>
      <c r="D14" s="6" t="s">
        <v>62</v>
      </c>
      <c r="E14" s="6"/>
      <c r="F14" s="5">
        <v>7956</v>
      </c>
      <c r="G14" s="5">
        <v>1201.4000000000001</v>
      </c>
      <c r="H14" s="5"/>
      <c r="I14" s="5"/>
      <c r="J14" s="5"/>
      <c r="K14" s="5">
        <v>7908</v>
      </c>
      <c r="L14" s="5">
        <v>1317.7</v>
      </c>
    </row>
    <row r="15" spans="1:12" x14ac:dyDescent="0.25">
      <c r="A15">
        <v>11</v>
      </c>
      <c r="B15" s="3">
        <v>8</v>
      </c>
      <c r="C15" s="3"/>
      <c r="D15" s="6" t="s">
        <v>70</v>
      </c>
      <c r="E15" s="6"/>
      <c r="F15" s="5">
        <v>7883</v>
      </c>
      <c r="G15" s="5">
        <v>1015.2</v>
      </c>
      <c r="H15" s="5"/>
      <c r="I15" s="5"/>
      <c r="J15" s="5"/>
      <c r="K15" s="5">
        <v>6786</v>
      </c>
      <c r="L15" s="5">
        <v>776.3</v>
      </c>
    </row>
    <row r="16" spans="1:12" x14ac:dyDescent="0.25">
      <c r="A16">
        <v>6</v>
      </c>
      <c r="B16" s="3">
        <v>9</v>
      </c>
      <c r="C16" s="3"/>
      <c r="D16" s="6" t="s">
        <v>16</v>
      </c>
      <c r="E16" s="6"/>
      <c r="F16" s="5">
        <v>6200</v>
      </c>
      <c r="G16" s="5">
        <v>856.6</v>
      </c>
      <c r="H16" s="5"/>
      <c r="I16" s="5"/>
      <c r="J16" s="5"/>
      <c r="K16" s="5">
        <v>8928</v>
      </c>
      <c r="L16" s="5">
        <v>1094.9000000000001</v>
      </c>
    </row>
    <row r="17" spans="1:12" x14ac:dyDescent="0.25">
      <c r="A17">
        <v>20</v>
      </c>
      <c r="B17" s="3">
        <v>10</v>
      </c>
      <c r="C17" s="3"/>
      <c r="D17" s="6" t="s">
        <v>71</v>
      </c>
      <c r="E17" s="6"/>
      <c r="F17" s="5">
        <v>6021</v>
      </c>
      <c r="G17" s="5">
        <v>839.7</v>
      </c>
      <c r="H17" s="5"/>
      <c r="I17" s="5"/>
      <c r="J17" s="5"/>
      <c r="K17" s="5">
        <v>4013</v>
      </c>
      <c r="L17" s="5">
        <v>608.5</v>
      </c>
    </row>
    <row r="18" spans="1:12" x14ac:dyDescent="0.25">
      <c r="A18">
        <v>22</v>
      </c>
      <c r="B18" s="3">
        <v>11</v>
      </c>
      <c r="C18" s="3"/>
      <c r="D18" s="6" t="s">
        <v>126</v>
      </c>
      <c r="E18" s="6"/>
      <c r="F18" s="5">
        <v>5034</v>
      </c>
      <c r="G18" s="5">
        <v>663.7</v>
      </c>
      <c r="H18" s="5"/>
      <c r="I18" s="5"/>
      <c r="J18" s="5"/>
      <c r="K18" s="5">
        <v>3969</v>
      </c>
      <c r="L18" s="5">
        <v>575.29999999999995</v>
      </c>
    </row>
    <row r="19" spans="1:12" x14ac:dyDescent="0.25">
      <c r="A19">
        <v>12</v>
      </c>
      <c r="B19" s="3">
        <v>12</v>
      </c>
      <c r="C19" s="3"/>
      <c r="D19" s="6" t="s">
        <v>80</v>
      </c>
      <c r="E19" s="6"/>
      <c r="F19" s="5">
        <v>5017</v>
      </c>
      <c r="G19" s="5">
        <v>591.29999999999995</v>
      </c>
      <c r="H19" s="5"/>
      <c r="I19" s="5"/>
      <c r="J19" s="5"/>
      <c r="K19" s="5">
        <v>6719</v>
      </c>
      <c r="L19" s="5">
        <v>813.2</v>
      </c>
    </row>
    <row r="20" spans="1:12" x14ac:dyDescent="0.25">
      <c r="A20">
        <v>45</v>
      </c>
      <c r="B20" s="3">
        <v>13</v>
      </c>
      <c r="C20" s="3"/>
      <c r="D20" s="6" t="s">
        <v>66</v>
      </c>
      <c r="E20" s="6"/>
      <c r="F20" s="5">
        <v>4885</v>
      </c>
      <c r="G20" s="5">
        <v>549.20000000000005</v>
      </c>
      <c r="H20" s="5"/>
      <c r="I20" s="5"/>
      <c r="J20" s="5"/>
      <c r="K20" s="5">
        <v>2112</v>
      </c>
      <c r="L20" s="5">
        <v>244.2</v>
      </c>
    </row>
    <row r="21" spans="1:12" x14ac:dyDescent="0.25">
      <c r="A21">
        <v>13</v>
      </c>
      <c r="B21" s="3">
        <v>14</v>
      </c>
      <c r="C21" s="3"/>
      <c r="D21" s="6" t="s">
        <v>107</v>
      </c>
      <c r="E21" s="6"/>
      <c r="F21" s="5">
        <v>4874</v>
      </c>
      <c r="G21" s="5">
        <v>477.1</v>
      </c>
      <c r="H21" s="5"/>
      <c r="I21" s="5"/>
      <c r="J21" s="5"/>
      <c r="K21" s="5">
        <v>5422</v>
      </c>
      <c r="L21" s="5">
        <v>613.20000000000005</v>
      </c>
    </row>
    <row r="22" spans="1:12" x14ac:dyDescent="0.25">
      <c r="A22">
        <v>16</v>
      </c>
      <c r="B22" s="3">
        <v>15</v>
      </c>
      <c r="C22" s="3"/>
      <c r="D22" s="6" t="s">
        <v>94</v>
      </c>
      <c r="E22" s="6"/>
      <c r="F22" s="5">
        <v>4364</v>
      </c>
      <c r="G22" s="5">
        <v>671.9</v>
      </c>
      <c r="H22" s="5"/>
      <c r="I22" s="5"/>
      <c r="J22" s="5"/>
      <c r="K22" s="5">
        <v>5045</v>
      </c>
      <c r="L22" s="5">
        <v>627.5</v>
      </c>
    </row>
    <row r="23" spans="1:12" x14ac:dyDescent="0.25">
      <c r="A23">
        <v>29</v>
      </c>
      <c r="B23" s="3">
        <v>16</v>
      </c>
      <c r="C23" s="3"/>
      <c r="D23" s="6" t="s">
        <v>104</v>
      </c>
      <c r="E23" s="6"/>
      <c r="F23" s="5">
        <v>4315</v>
      </c>
      <c r="G23" s="5">
        <v>417.3</v>
      </c>
      <c r="H23" s="5"/>
      <c r="I23" s="5"/>
      <c r="J23" s="5"/>
      <c r="K23" s="5">
        <v>3412</v>
      </c>
      <c r="L23" s="5">
        <v>398</v>
      </c>
    </row>
    <row r="24" spans="1:12" x14ac:dyDescent="0.25">
      <c r="A24">
        <v>10</v>
      </c>
      <c r="B24" s="3">
        <v>17</v>
      </c>
      <c r="C24" s="3"/>
      <c r="D24" s="6" t="s">
        <v>114</v>
      </c>
      <c r="E24" s="6"/>
      <c r="F24" s="5">
        <v>4169</v>
      </c>
      <c r="G24" s="5">
        <v>484.1</v>
      </c>
      <c r="H24" s="5"/>
      <c r="I24" s="5"/>
      <c r="J24" s="5"/>
      <c r="K24" s="5">
        <v>6802</v>
      </c>
      <c r="L24" s="5">
        <v>879.3</v>
      </c>
    </row>
    <row r="25" spans="1:12" x14ac:dyDescent="0.25">
      <c r="A25">
        <v>27</v>
      </c>
      <c r="B25" s="3">
        <v>18</v>
      </c>
      <c r="C25" s="3"/>
      <c r="D25" s="6" t="s">
        <v>44</v>
      </c>
      <c r="E25" s="6"/>
      <c r="F25" s="5">
        <v>4150</v>
      </c>
      <c r="G25" s="5">
        <v>560.6</v>
      </c>
      <c r="H25" s="5"/>
      <c r="I25" s="5"/>
      <c r="J25" s="5"/>
      <c r="K25" s="5">
        <v>3489</v>
      </c>
      <c r="L25" s="5">
        <v>554.9</v>
      </c>
    </row>
    <row r="26" spans="1:12" x14ac:dyDescent="0.25">
      <c r="A26">
        <v>18</v>
      </c>
      <c r="B26" s="3">
        <v>19</v>
      </c>
      <c r="C26" s="3"/>
      <c r="D26" s="6" t="s">
        <v>81</v>
      </c>
      <c r="E26" s="6"/>
      <c r="F26" s="5">
        <v>3795</v>
      </c>
      <c r="G26" s="5">
        <v>394</v>
      </c>
      <c r="H26" s="5"/>
      <c r="I26" s="5"/>
      <c r="J26" s="5"/>
      <c r="K26" s="5">
        <v>4228</v>
      </c>
      <c r="L26" s="5">
        <v>460.4</v>
      </c>
    </row>
    <row r="27" spans="1:12" x14ac:dyDescent="0.25">
      <c r="A27">
        <v>15</v>
      </c>
      <c r="B27" s="3">
        <v>20</v>
      </c>
      <c r="C27" s="3"/>
      <c r="D27" s="6" t="s">
        <v>82</v>
      </c>
      <c r="E27" s="6"/>
      <c r="F27" s="5">
        <v>3793</v>
      </c>
      <c r="G27" s="5">
        <v>594.6</v>
      </c>
      <c r="H27" s="5"/>
      <c r="I27" s="5"/>
      <c r="J27" s="5"/>
      <c r="K27" s="5">
        <v>5051</v>
      </c>
      <c r="L27" s="5">
        <v>889</v>
      </c>
    </row>
    <row r="28" spans="1:12" x14ac:dyDescent="0.25">
      <c r="A28">
        <v>9</v>
      </c>
      <c r="B28" s="3">
        <v>21</v>
      </c>
      <c r="C28" s="3"/>
      <c r="D28" s="6" t="s">
        <v>20</v>
      </c>
      <c r="E28" s="6"/>
      <c r="F28" s="5">
        <v>3726</v>
      </c>
      <c r="G28" s="5">
        <v>494.9</v>
      </c>
      <c r="H28" s="5"/>
      <c r="I28" s="5"/>
      <c r="J28" s="5"/>
      <c r="K28" s="5">
        <v>7246</v>
      </c>
      <c r="L28" s="5">
        <v>1108.2</v>
      </c>
    </row>
    <row r="29" spans="1:12" x14ac:dyDescent="0.25">
      <c r="A29">
        <v>36</v>
      </c>
      <c r="B29" s="3">
        <v>22</v>
      </c>
      <c r="C29" s="3"/>
      <c r="D29" s="6" t="s">
        <v>51</v>
      </c>
      <c r="E29" s="6"/>
      <c r="F29" s="5">
        <v>3683</v>
      </c>
      <c r="G29" s="5">
        <v>485.6</v>
      </c>
      <c r="H29" s="5"/>
      <c r="I29" s="5"/>
      <c r="J29" s="5"/>
      <c r="K29" s="5">
        <v>2617</v>
      </c>
      <c r="L29" s="5">
        <v>301.2</v>
      </c>
    </row>
    <row r="30" spans="1:12" x14ac:dyDescent="0.25">
      <c r="A30">
        <v>43</v>
      </c>
      <c r="B30" s="3">
        <v>23</v>
      </c>
      <c r="C30" s="3"/>
      <c r="D30" s="6" t="s">
        <v>115</v>
      </c>
      <c r="E30" s="6"/>
      <c r="F30" s="5">
        <v>3421</v>
      </c>
      <c r="G30" s="5">
        <v>388.9</v>
      </c>
      <c r="H30" s="5"/>
      <c r="I30" s="5"/>
      <c r="J30" s="5"/>
      <c r="K30" s="5">
        <v>2188</v>
      </c>
      <c r="L30" s="5">
        <v>301.2</v>
      </c>
    </row>
    <row r="31" spans="1:12" x14ac:dyDescent="0.25">
      <c r="A31">
        <v>21</v>
      </c>
      <c r="B31" s="3">
        <v>24</v>
      </c>
      <c r="C31" s="3"/>
      <c r="D31" s="6" t="s">
        <v>65</v>
      </c>
      <c r="E31" s="6"/>
      <c r="F31" s="5">
        <v>3405</v>
      </c>
      <c r="G31" s="5">
        <v>343</v>
      </c>
      <c r="H31" s="5"/>
      <c r="I31" s="5"/>
      <c r="J31" s="5"/>
      <c r="K31" s="5">
        <v>3998</v>
      </c>
      <c r="L31" s="5">
        <v>372.2</v>
      </c>
    </row>
    <row r="32" spans="1:12" x14ac:dyDescent="0.25">
      <c r="A32">
        <v>38</v>
      </c>
      <c r="B32" s="3">
        <v>25</v>
      </c>
      <c r="C32" s="3"/>
      <c r="D32" s="6" t="s">
        <v>123</v>
      </c>
      <c r="E32" s="6"/>
      <c r="F32" s="5">
        <v>3142</v>
      </c>
      <c r="G32" s="5">
        <v>372.1</v>
      </c>
      <c r="H32" s="5"/>
      <c r="I32" s="5"/>
      <c r="J32" s="5"/>
      <c r="K32" s="5">
        <v>2518</v>
      </c>
      <c r="L32" s="5">
        <v>434.1</v>
      </c>
    </row>
    <row r="33" spans="1:12" x14ac:dyDescent="0.25">
      <c r="A33">
        <v>24</v>
      </c>
      <c r="B33" s="3">
        <v>26</v>
      </c>
      <c r="C33" s="3"/>
      <c r="D33" s="6" t="s">
        <v>113</v>
      </c>
      <c r="E33" s="6"/>
      <c r="F33" s="5">
        <v>3119</v>
      </c>
      <c r="G33" s="5">
        <v>320.60000000000002</v>
      </c>
      <c r="H33" s="5"/>
      <c r="I33" s="5"/>
      <c r="J33" s="5"/>
      <c r="K33" s="5">
        <v>3707</v>
      </c>
      <c r="L33" s="5">
        <v>425</v>
      </c>
    </row>
    <row r="34" spans="1:12" x14ac:dyDescent="0.25">
      <c r="A34">
        <v>14</v>
      </c>
      <c r="B34" s="3">
        <v>27</v>
      </c>
      <c r="C34" s="3"/>
      <c r="D34" s="6" t="s">
        <v>57</v>
      </c>
      <c r="E34" s="6"/>
      <c r="F34" s="5">
        <v>3036</v>
      </c>
      <c r="G34" s="5">
        <v>425.8</v>
      </c>
      <c r="H34" s="5"/>
      <c r="I34" s="5"/>
      <c r="J34" s="5"/>
      <c r="K34" s="5">
        <v>5078</v>
      </c>
      <c r="L34" s="5">
        <v>491.7</v>
      </c>
    </row>
    <row r="35" spans="1:12" x14ac:dyDescent="0.25">
      <c r="A35">
        <v>33</v>
      </c>
      <c r="B35" s="3">
        <v>28</v>
      </c>
      <c r="C35" s="3"/>
      <c r="D35" s="6" t="s">
        <v>63</v>
      </c>
      <c r="E35" s="6"/>
      <c r="F35" s="5">
        <v>2970</v>
      </c>
      <c r="G35" s="5">
        <v>361.7</v>
      </c>
      <c r="H35" s="5"/>
      <c r="I35" s="5"/>
      <c r="J35" s="5"/>
      <c r="K35" s="5">
        <v>2829</v>
      </c>
      <c r="L35" s="5">
        <v>300.2</v>
      </c>
    </row>
    <row r="36" spans="1:12" x14ac:dyDescent="0.25">
      <c r="A36">
        <v>19</v>
      </c>
      <c r="B36" s="3">
        <v>29</v>
      </c>
      <c r="C36" s="3"/>
      <c r="D36" s="6" t="s">
        <v>88</v>
      </c>
      <c r="E36" s="6"/>
      <c r="F36" s="5">
        <v>2914</v>
      </c>
      <c r="G36" s="5">
        <v>400.8</v>
      </c>
      <c r="H36" s="5"/>
      <c r="I36" s="5"/>
      <c r="J36" s="5"/>
      <c r="K36" s="5">
        <v>4057</v>
      </c>
      <c r="L36" s="5">
        <v>468.3</v>
      </c>
    </row>
    <row r="37" spans="1:12" x14ac:dyDescent="0.25">
      <c r="A37">
        <v>23</v>
      </c>
      <c r="B37" s="3">
        <v>30</v>
      </c>
      <c r="C37" s="3"/>
      <c r="D37" s="6" t="s">
        <v>72</v>
      </c>
      <c r="E37" s="6"/>
      <c r="F37" s="5">
        <v>2856</v>
      </c>
      <c r="G37" s="5">
        <v>354.2</v>
      </c>
      <c r="H37" s="5"/>
      <c r="I37" s="5"/>
      <c r="J37" s="5"/>
      <c r="K37" s="5">
        <v>3952</v>
      </c>
      <c r="L37" s="5">
        <v>381</v>
      </c>
    </row>
    <row r="38" spans="1:12" x14ac:dyDescent="0.25">
      <c r="A38">
        <v>32</v>
      </c>
      <c r="B38" s="3">
        <v>31</v>
      </c>
      <c r="C38" s="3"/>
      <c r="D38" s="6" t="s">
        <v>15</v>
      </c>
      <c r="E38" s="6"/>
      <c r="F38" s="5">
        <v>2639</v>
      </c>
      <c r="G38" s="5">
        <v>464.1</v>
      </c>
      <c r="H38" s="5"/>
      <c r="I38" s="5"/>
      <c r="J38" s="5"/>
      <c r="K38" s="5">
        <v>3036</v>
      </c>
      <c r="L38" s="5">
        <v>516.20000000000005</v>
      </c>
    </row>
    <row r="39" spans="1:12" x14ac:dyDescent="0.25">
      <c r="A39">
        <v>59</v>
      </c>
      <c r="B39" s="3">
        <v>32</v>
      </c>
      <c r="C39" s="3"/>
      <c r="D39" s="6" t="s">
        <v>26</v>
      </c>
      <c r="E39" s="6"/>
      <c r="F39" s="5">
        <v>2476</v>
      </c>
      <c r="G39" s="5">
        <v>344.2</v>
      </c>
      <c r="H39" s="5"/>
      <c r="I39" s="5"/>
      <c r="J39" s="5"/>
      <c r="K39" s="5">
        <v>1039</v>
      </c>
      <c r="L39" s="5">
        <v>202</v>
      </c>
    </row>
    <row r="40" spans="1:12" x14ac:dyDescent="0.25">
      <c r="A40">
        <v>39</v>
      </c>
      <c r="B40" s="3">
        <v>33</v>
      </c>
      <c r="C40" s="3"/>
      <c r="D40" s="6" t="s">
        <v>32</v>
      </c>
      <c r="E40" s="6"/>
      <c r="F40" s="5">
        <v>2445</v>
      </c>
      <c r="G40" s="5">
        <v>461.1</v>
      </c>
      <c r="H40" s="5"/>
      <c r="I40" s="5"/>
      <c r="J40" s="5"/>
      <c r="K40" s="5">
        <v>2491</v>
      </c>
      <c r="L40" s="5">
        <v>428.5</v>
      </c>
    </row>
    <row r="41" spans="1:12" x14ac:dyDescent="0.25">
      <c r="A41">
        <v>71</v>
      </c>
      <c r="B41" s="3">
        <v>34</v>
      </c>
      <c r="C41" s="3"/>
      <c r="D41" s="6" t="s">
        <v>30</v>
      </c>
      <c r="E41" s="6"/>
      <c r="F41" s="5">
        <v>2358</v>
      </c>
      <c r="G41" s="5">
        <v>332.9</v>
      </c>
      <c r="H41" s="5"/>
      <c r="I41" s="5"/>
      <c r="J41" s="5"/>
      <c r="K41" s="5">
        <v>636</v>
      </c>
      <c r="L41" s="5">
        <v>150</v>
      </c>
    </row>
    <row r="42" spans="1:12" x14ac:dyDescent="0.25">
      <c r="A42">
        <v>25</v>
      </c>
      <c r="B42" s="3">
        <v>35</v>
      </c>
      <c r="C42" s="3"/>
      <c r="D42" s="6" t="s">
        <v>49</v>
      </c>
      <c r="E42" s="6"/>
      <c r="F42" s="5">
        <v>2246</v>
      </c>
      <c r="G42" s="5">
        <v>241</v>
      </c>
      <c r="H42" s="5"/>
      <c r="I42" s="5"/>
      <c r="J42" s="5"/>
      <c r="K42" s="5">
        <v>3568</v>
      </c>
      <c r="L42" s="5">
        <v>381.2</v>
      </c>
    </row>
    <row r="43" spans="1:12" x14ac:dyDescent="0.25">
      <c r="A43">
        <v>41</v>
      </c>
      <c r="B43" s="3">
        <v>36</v>
      </c>
      <c r="C43" s="3"/>
      <c r="D43" s="6" t="s">
        <v>132</v>
      </c>
      <c r="E43" s="6"/>
      <c r="F43" s="5">
        <v>2236</v>
      </c>
      <c r="G43" s="5">
        <v>289.39999999999998</v>
      </c>
      <c r="H43" s="5"/>
      <c r="I43" s="5"/>
      <c r="J43" s="5"/>
      <c r="K43" s="5">
        <v>2418</v>
      </c>
      <c r="L43" s="5">
        <v>362.5</v>
      </c>
    </row>
    <row r="44" spans="1:12" x14ac:dyDescent="0.25">
      <c r="A44">
        <v>28</v>
      </c>
      <c r="B44" s="3">
        <v>37</v>
      </c>
      <c r="C44" s="3"/>
      <c r="D44" s="6" t="s">
        <v>99</v>
      </c>
      <c r="E44" s="6"/>
      <c r="F44" s="5">
        <v>2021</v>
      </c>
      <c r="G44" s="5">
        <v>293</v>
      </c>
      <c r="H44" s="5"/>
      <c r="I44" s="5"/>
      <c r="J44" s="5"/>
      <c r="K44" s="5">
        <v>3419</v>
      </c>
      <c r="L44" s="5">
        <v>382.9</v>
      </c>
    </row>
    <row r="45" spans="1:12" x14ac:dyDescent="0.25">
      <c r="A45">
        <v>34</v>
      </c>
      <c r="B45" s="3">
        <v>38</v>
      </c>
      <c r="C45" s="3"/>
      <c r="D45" s="6" t="s">
        <v>137</v>
      </c>
      <c r="E45" s="6"/>
      <c r="F45" s="5">
        <v>1957</v>
      </c>
      <c r="G45" s="5">
        <v>277.39999999999998</v>
      </c>
      <c r="H45" s="5"/>
      <c r="I45" s="5"/>
      <c r="J45" s="5"/>
      <c r="K45" s="5">
        <v>2789</v>
      </c>
      <c r="L45" s="5">
        <v>447.9</v>
      </c>
    </row>
    <row r="46" spans="1:12" x14ac:dyDescent="0.25">
      <c r="A46">
        <v>40</v>
      </c>
      <c r="B46" s="3">
        <v>39</v>
      </c>
      <c r="C46" s="3"/>
      <c r="D46" s="6" t="s">
        <v>55</v>
      </c>
      <c r="E46" s="6"/>
      <c r="F46" s="5">
        <v>1956</v>
      </c>
      <c r="G46" s="5">
        <v>306</v>
      </c>
      <c r="H46" s="5"/>
      <c r="I46" s="5"/>
      <c r="J46" s="5"/>
      <c r="K46" s="5">
        <v>2433</v>
      </c>
      <c r="L46" s="5">
        <v>407.1</v>
      </c>
    </row>
    <row r="47" spans="1:12" x14ac:dyDescent="0.25">
      <c r="A47">
        <v>44</v>
      </c>
      <c r="B47" s="3">
        <v>40</v>
      </c>
      <c r="C47" s="3"/>
      <c r="D47" s="6" t="s">
        <v>13</v>
      </c>
      <c r="E47" s="6"/>
      <c r="F47" s="5">
        <v>1888</v>
      </c>
      <c r="G47" s="5">
        <v>172.9</v>
      </c>
      <c r="H47" s="5"/>
      <c r="I47" s="5"/>
      <c r="J47" s="5"/>
      <c r="K47" s="5">
        <v>2134</v>
      </c>
      <c r="L47" s="5">
        <v>156.80000000000001</v>
      </c>
    </row>
    <row r="48" spans="1:12" x14ac:dyDescent="0.25">
      <c r="A48">
        <v>61</v>
      </c>
      <c r="B48" s="3">
        <v>41</v>
      </c>
      <c r="C48" s="3"/>
      <c r="D48" s="6" t="s">
        <v>67</v>
      </c>
      <c r="E48" s="6"/>
      <c r="F48" s="5">
        <v>1866</v>
      </c>
      <c r="G48" s="5">
        <v>240.1</v>
      </c>
      <c r="H48" s="5"/>
      <c r="I48" s="5"/>
      <c r="J48" s="5"/>
      <c r="K48" s="5">
        <v>875</v>
      </c>
      <c r="L48" s="5">
        <v>44.6</v>
      </c>
    </row>
    <row r="49" spans="1:12" x14ac:dyDescent="0.25">
      <c r="A49">
        <v>97</v>
      </c>
      <c r="B49" s="3">
        <v>42</v>
      </c>
      <c r="C49" s="3"/>
      <c r="D49" s="6" t="s">
        <v>75</v>
      </c>
      <c r="E49" s="6"/>
      <c r="F49" s="5">
        <v>1803</v>
      </c>
      <c r="G49" s="5">
        <v>236.9</v>
      </c>
      <c r="H49" s="5"/>
      <c r="I49" s="5"/>
      <c r="J49" s="5"/>
      <c r="K49" s="5">
        <v>256</v>
      </c>
      <c r="L49" s="5">
        <v>8.3000000000000007</v>
      </c>
    </row>
    <row r="50" spans="1:12" x14ac:dyDescent="0.25">
      <c r="A50">
        <v>31</v>
      </c>
      <c r="B50" s="3">
        <v>43</v>
      </c>
      <c r="C50" s="3"/>
      <c r="D50" s="6" t="s">
        <v>93</v>
      </c>
      <c r="E50" s="6"/>
      <c r="F50" s="5">
        <v>1709</v>
      </c>
      <c r="G50" s="5">
        <v>166</v>
      </c>
      <c r="H50" s="5"/>
      <c r="I50" s="5"/>
      <c r="J50" s="5"/>
      <c r="K50" s="5">
        <v>3064</v>
      </c>
      <c r="L50" s="5">
        <v>387.3</v>
      </c>
    </row>
    <row r="51" spans="1:12" x14ac:dyDescent="0.25">
      <c r="A51">
        <v>48</v>
      </c>
      <c r="B51" s="3">
        <v>44</v>
      </c>
      <c r="C51" s="3"/>
      <c r="D51" s="6" t="s">
        <v>106</v>
      </c>
      <c r="E51" s="6"/>
      <c r="F51" s="5">
        <v>1644</v>
      </c>
      <c r="G51" s="5">
        <v>220.5</v>
      </c>
      <c r="H51" s="5"/>
      <c r="I51" s="5"/>
      <c r="J51" s="5"/>
      <c r="K51" s="5">
        <v>1865</v>
      </c>
      <c r="L51" s="5">
        <v>250.7</v>
      </c>
    </row>
    <row r="52" spans="1:12" x14ac:dyDescent="0.25">
      <c r="A52">
        <v>62</v>
      </c>
      <c r="B52" s="3">
        <v>45</v>
      </c>
      <c r="C52" s="3"/>
      <c r="D52" s="6" t="s">
        <v>228</v>
      </c>
      <c r="E52" s="6"/>
      <c r="F52" s="5">
        <v>1581</v>
      </c>
      <c r="G52" s="5">
        <v>276.89999999999998</v>
      </c>
      <c r="H52" s="5"/>
      <c r="I52" s="5"/>
      <c r="J52" s="5"/>
      <c r="K52" s="5">
        <v>843</v>
      </c>
      <c r="L52" s="5">
        <v>114.3</v>
      </c>
    </row>
    <row r="53" spans="1:12" x14ac:dyDescent="0.25">
      <c r="A53">
        <v>49</v>
      </c>
      <c r="B53" s="3">
        <v>46</v>
      </c>
      <c r="C53" s="3"/>
      <c r="D53" s="6" t="s">
        <v>190</v>
      </c>
      <c r="E53" s="6"/>
      <c r="F53" s="5">
        <v>1361</v>
      </c>
      <c r="G53" s="5">
        <v>156.4</v>
      </c>
      <c r="H53" s="5"/>
      <c r="I53" s="5"/>
      <c r="J53" s="5"/>
      <c r="K53" s="5">
        <v>1758</v>
      </c>
      <c r="L53" s="5">
        <v>222.4</v>
      </c>
    </row>
    <row r="54" spans="1:12" x14ac:dyDescent="0.25">
      <c r="A54">
        <v>68</v>
      </c>
      <c r="B54" s="3">
        <v>47</v>
      </c>
      <c r="C54" s="3"/>
      <c r="D54" s="6" t="s">
        <v>125</v>
      </c>
      <c r="E54" s="6"/>
      <c r="F54" s="5">
        <v>1258</v>
      </c>
      <c r="G54" s="5">
        <v>148</v>
      </c>
      <c r="H54" s="5"/>
      <c r="I54" s="5"/>
      <c r="J54" s="5"/>
      <c r="K54" s="5">
        <v>707</v>
      </c>
      <c r="L54" s="5">
        <v>106.3</v>
      </c>
    </row>
    <row r="55" spans="1:12" x14ac:dyDescent="0.25">
      <c r="A55">
        <v>30</v>
      </c>
      <c r="B55" s="3">
        <v>48</v>
      </c>
      <c r="C55" s="3"/>
      <c r="D55" s="6" t="s">
        <v>48</v>
      </c>
      <c r="E55" s="6"/>
      <c r="F55" s="5">
        <v>1064</v>
      </c>
      <c r="G55" s="5">
        <v>83.8</v>
      </c>
      <c r="H55" s="5"/>
      <c r="I55" s="5"/>
      <c r="J55" s="5"/>
      <c r="K55" s="5">
        <v>3200</v>
      </c>
      <c r="L55" s="5">
        <v>371.6</v>
      </c>
    </row>
    <row r="56" spans="1:12" x14ac:dyDescent="0.25">
      <c r="A56">
        <v>75</v>
      </c>
      <c r="B56" s="3">
        <v>49</v>
      </c>
      <c r="C56" s="3"/>
      <c r="D56" s="6" t="s">
        <v>90</v>
      </c>
      <c r="E56" s="6"/>
      <c r="F56" s="5">
        <v>1054</v>
      </c>
      <c r="G56" s="5">
        <v>114.5</v>
      </c>
      <c r="H56" s="5"/>
      <c r="I56" s="5"/>
      <c r="J56" s="5"/>
      <c r="K56" s="5">
        <v>578</v>
      </c>
      <c r="L56" s="5">
        <v>25.7</v>
      </c>
    </row>
    <row r="57" spans="1:12" x14ac:dyDescent="0.25">
      <c r="A57">
        <v>58</v>
      </c>
      <c r="B57" s="3">
        <v>50</v>
      </c>
      <c r="C57" s="3"/>
      <c r="D57" s="6" t="s">
        <v>9</v>
      </c>
      <c r="E57" s="6"/>
      <c r="F57" s="5">
        <v>965</v>
      </c>
      <c r="G57" s="5">
        <v>176.3</v>
      </c>
      <c r="H57" s="5"/>
      <c r="I57" s="5"/>
      <c r="J57" s="5"/>
      <c r="K57" s="5">
        <v>1068</v>
      </c>
      <c r="L57" s="5">
        <v>257.39999999999998</v>
      </c>
    </row>
    <row r="58" spans="1:12" x14ac:dyDescent="0.25">
      <c r="A58">
        <v>76</v>
      </c>
      <c r="B58" s="3">
        <v>51</v>
      </c>
      <c r="C58" s="3"/>
      <c r="D58" s="6" t="s">
        <v>89</v>
      </c>
      <c r="E58" s="6"/>
      <c r="F58" s="5">
        <v>882</v>
      </c>
      <c r="G58" s="5">
        <v>85.5</v>
      </c>
      <c r="H58" s="5"/>
      <c r="I58" s="5"/>
      <c r="J58" s="5"/>
      <c r="K58" s="5">
        <v>578</v>
      </c>
      <c r="L58" s="5">
        <v>28</v>
      </c>
    </row>
    <row r="59" spans="1:12" x14ac:dyDescent="0.25">
      <c r="A59">
        <v>87</v>
      </c>
      <c r="B59" s="3">
        <v>52</v>
      </c>
      <c r="C59" s="3"/>
      <c r="D59" s="6" t="s">
        <v>76</v>
      </c>
      <c r="E59" s="6"/>
      <c r="F59" s="5">
        <v>845</v>
      </c>
      <c r="G59" s="5">
        <v>29.9</v>
      </c>
      <c r="H59" s="5"/>
      <c r="I59" s="5"/>
      <c r="J59" s="5"/>
      <c r="K59" s="5">
        <v>381</v>
      </c>
      <c r="L59" s="5">
        <v>14.6</v>
      </c>
    </row>
    <row r="60" spans="1:12" x14ac:dyDescent="0.25">
      <c r="B60" s="3">
        <v>53</v>
      </c>
      <c r="C60" s="3"/>
      <c r="D60" s="6" t="s">
        <v>136</v>
      </c>
      <c r="E60" s="6"/>
      <c r="F60" s="5">
        <v>802</v>
      </c>
      <c r="G60" s="5">
        <v>108.1</v>
      </c>
      <c r="H60" s="5"/>
      <c r="I60" s="5"/>
      <c r="J60" s="5"/>
      <c r="K60" s="5" t="s">
        <v>18</v>
      </c>
      <c r="L60" s="5" t="s">
        <v>18</v>
      </c>
    </row>
    <row r="61" spans="1:12" x14ac:dyDescent="0.25">
      <c r="A61">
        <v>90</v>
      </c>
      <c r="B61" s="3">
        <v>54</v>
      </c>
      <c r="C61" s="3"/>
      <c r="D61" s="6" t="s">
        <v>95</v>
      </c>
      <c r="E61" s="6"/>
      <c r="F61" s="5">
        <v>782</v>
      </c>
      <c r="G61" s="5">
        <v>56</v>
      </c>
      <c r="H61" s="5"/>
      <c r="I61" s="5"/>
      <c r="J61" s="5"/>
      <c r="K61" s="5">
        <v>344</v>
      </c>
      <c r="L61" s="5">
        <v>27.9</v>
      </c>
    </row>
    <row r="62" spans="1:12" x14ac:dyDescent="0.25">
      <c r="A62">
        <v>26</v>
      </c>
      <c r="B62" s="3">
        <v>55</v>
      </c>
      <c r="C62" s="3"/>
      <c r="D62" s="6" t="s">
        <v>23</v>
      </c>
      <c r="E62" s="6"/>
      <c r="F62" s="5">
        <v>776</v>
      </c>
      <c r="G62" s="5">
        <v>132.69999999999999</v>
      </c>
      <c r="H62" s="5"/>
      <c r="I62" s="5"/>
      <c r="J62" s="5"/>
      <c r="K62" s="5">
        <v>3540</v>
      </c>
      <c r="L62" s="5">
        <v>480.8</v>
      </c>
    </row>
    <row r="63" spans="1:12" x14ac:dyDescent="0.25">
      <c r="A63">
        <v>69</v>
      </c>
      <c r="B63" s="3">
        <v>56</v>
      </c>
      <c r="C63" s="3"/>
      <c r="D63" s="6" t="s">
        <v>53</v>
      </c>
      <c r="E63" s="6"/>
      <c r="F63" s="5">
        <v>718</v>
      </c>
      <c r="G63" s="5">
        <v>48.7</v>
      </c>
      <c r="H63" s="5"/>
      <c r="I63" s="5"/>
      <c r="J63" s="5"/>
      <c r="K63" s="5">
        <v>684</v>
      </c>
      <c r="L63" s="5">
        <v>49</v>
      </c>
    </row>
    <row r="64" spans="1:12" x14ac:dyDescent="0.25">
      <c r="A64">
        <v>80</v>
      </c>
      <c r="B64" s="3">
        <v>57</v>
      </c>
      <c r="C64" s="3"/>
      <c r="D64" s="6" t="s">
        <v>118</v>
      </c>
      <c r="E64" s="6"/>
      <c r="F64" s="5">
        <v>691</v>
      </c>
      <c r="G64" s="5">
        <v>111.4</v>
      </c>
      <c r="H64" s="5"/>
      <c r="I64" s="5"/>
      <c r="J64" s="5"/>
      <c r="K64" s="5">
        <v>543</v>
      </c>
      <c r="L64" s="5">
        <v>60.8</v>
      </c>
    </row>
    <row r="65" spans="1:12" x14ac:dyDescent="0.25">
      <c r="A65">
        <v>55</v>
      </c>
      <c r="B65" s="3">
        <v>58</v>
      </c>
      <c r="C65" s="3"/>
      <c r="D65" s="6" t="s">
        <v>78</v>
      </c>
      <c r="E65" s="6"/>
      <c r="F65" s="5">
        <v>649</v>
      </c>
      <c r="G65" s="5">
        <v>214.6</v>
      </c>
      <c r="H65" s="5"/>
      <c r="I65" s="5"/>
      <c r="J65" s="5"/>
      <c r="K65" s="5">
        <v>1110</v>
      </c>
      <c r="L65" s="5">
        <v>311.89999999999998</v>
      </c>
    </row>
    <row r="66" spans="1:12" x14ac:dyDescent="0.25">
      <c r="A66">
        <v>47</v>
      </c>
      <c r="B66" s="3">
        <v>59</v>
      </c>
      <c r="C66" s="3"/>
      <c r="D66" s="6" t="s">
        <v>46</v>
      </c>
      <c r="E66" s="6"/>
      <c r="F66" s="5">
        <v>636</v>
      </c>
      <c r="G66" s="5">
        <v>98.4</v>
      </c>
      <c r="H66" s="5"/>
      <c r="I66" s="5"/>
      <c r="J66" s="5"/>
      <c r="K66" s="5">
        <v>1887</v>
      </c>
      <c r="L66" s="5">
        <v>211.5</v>
      </c>
    </row>
    <row r="67" spans="1:12" x14ac:dyDescent="0.25">
      <c r="A67">
        <v>51</v>
      </c>
      <c r="B67" s="3">
        <v>60</v>
      </c>
      <c r="C67" s="3"/>
      <c r="D67" s="6" t="s">
        <v>10</v>
      </c>
      <c r="E67" s="6"/>
      <c r="F67" s="5">
        <v>605</v>
      </c>
      <c r="G67" s="5">
        <v>69.5</v>
      </c>
      <c r="H67" s="5"/>
      <c r="I67" s="5"/>
      <c r="J67" s="5"/>
      <c r="K67" s="5">
        <v>1437</v>
      </c>
      <c r="L67" s="5">
        <v>117.9</v>
      </c>
    </row>
    <row r="68" spans="1:12" x14ac:dyDescent="0.25">
      <c r="A68">
        <v>146</v>
      </c>
      <c r="B68" s="3">
        <v>61</v>
      </c>
      <c r="C68" s="3"/>
      <c r="D68" s="6" t="s">
        <v>168</v>
      </c>
      <c r="E68" s="6"/>
      <c r="F68" s="5">
        <v>604</v>
      </c>
      <c r="G68" s="5">
        <v>20.5</v>
      </c>
      <c r="H68" s="5"/>
      <c r="I68" s="5"/>
      <c r="J68" s="5"/>
      <c r="K68" s="5">
        <v>16</v>
      </c>
      <c r="L68" s="5">
        <v>2.4</v>
      </c>
    </row>
    <row r="69" spans="1:12" x14ac:dyDescent="0.25">
      <c r="A69">
        <v>93</v>
      </c>
      <c r="B69" s="3">
        <v>62</v>
      </c>
      <c r="C69" s="3"/>
      <c r="D69" s="6" t="s">
        <v>131</v>
      </c>
      <c r="E69" s="6"/>
      <c r="F69" s="5">
        <v>583</v>
      </c>
      <c r="G69" s="5">
        <v>14.1</v>
      </c>
      <c r="H69" s="5"/>
      <c r="I69" s="5"/>
      <c r="J69" s="5"/>
      <c r="K69" s="5">
        <v>318</v>
      </c>
      <c r="L69" s="5">
        <v>8.6</v>
      </c>
    </row>
    <row r="70" spans="1:12" x14ac:dyDescent="0.25">
      <c r="A70">
        <v>79</v>
      </c>
      <c r="B70" s="3">
        <v>63</v>
      </c>
      <c r="C70" s="3"/>
      <c r="D70" s="6" t="s">
        <v>77</v>
      </c>
      <c r="E70" s="6"/>
      <c r="F70" s="5">
        <v>556</v>
      </c>
      <c r="G70" s="5">
        <v>18.5</v>
      </c>
      <c r="H70" s="5"/>
      <c r="I70" s="5"/>
      <c r="J70" s="5"/>
      <c r="K70" s="5">
        <v>556</v>
      </c>
      <c r="L70" s="5">
        <v>71.8</v>
      </c>
    </row>
    <row r="71" spans="1:12" x14ac:dyDescent="0.25">
      <c r="A71">
        <v>92</v>
      </c>
      <c r="B71" s="3">
        <v>64</v>
      </c>
      <c r="C71" s="3"/>
      <c r="D71" s="6" t="s">
        <v>194</v>
      </c>
      <c r="E71" s="6"/>
      <c r="F71" s="5">
        <v>508</v>
      </c>
      <c r="G71" s="5">
        <v>91.6</v>
      </c>
      <c r="H71" s="5"/>
      <c r="I71" s="5"/>
      <c r="J71" s="5"/>
      <c r="K71" s="5">
        <v>329</v>
      </c>
      <c r="L71" s="5">
        <v>75.099999999999994</v>
      </c>
    </row>
    <row r="72" spans="1:12" x14ac:dyDescent="0.25">
      <c r="A72">
        <v>53</v>
      </c>
      <c r="B72" s="3">
        <v>65</v>
      </c>
      <c r="C72" s="3"/>
      <c r="D72" s="6" t="s">
        <v>100</v>
      </c>
      <c r="E72" s="6"/>
      <c r="F72" s="5">
        <v>474</v>
      </c>
      <c r="G72" s="5">
        <v>79.599999999999994</v>
      </c>
      <c r="H72" s="5"/>
      <c r="I72" s="5"/>
      <c r="J72" s="5"/>
      <c r="K72" s="5">
        <v>1327</v>
      </c>
      <c r="L72" s="5">
        <v>174.9</v>
      </c>
    </row>
    <row r="73" spans="1:12" x14ac:dyDescent="0.25">
      <c r="A73">
        <v>81</v>
      </c>
      <c r="B73" s="3">
        <v>66</v>
      </c>
      <c r="C73" s="3"/>
      <c r="D73" s="6" t="s">
        <v>129</v>
      </c>
      <c r="E73" s="6"/>
      <c r="F73" s="5">
        <v>474</v>
      </c>
      <c r="G73" s="5">
        <v>113.8</v>
      </c>
      <c r="H73" s="5"/>
      <c r="I73" s="5"/>
      <c r="J73" s="5"/>
      <c r="K73" s="5">
        <v>526</v>
      </c>
      <c r="L73" s="5">
        <v>73.599999999999994</v>
      </c>
    </row>
    <row r="74" spans="1:12" x14ac:dyDescent="0.25">
      <c r="A74">
        <v>66</v>
      </c>
      <c r="B74" s="3">
        <v>67</v>
      </c>
      <c r="C74" s="3"/>
      <c r="D74" s="6" t="s">
        <v>56</v>
      </c>
      <c r="E74" s="6"/>
      <c r="F74" s="5">
        <v>457</v>
      </c>
      <c r="G74" s="5">
        <v>14.1</v>
      </c>
      <c r="H74" s="5"/>
      <c r="I74" s="5"/>
      <c r="J74" s="5"/>
      <c r="K74" s="5">
        <v>753</v>
      </c>
      <c r="L74" s="5">
        <v>94.4</v>
      </c>
    </row>
    <row r="75" spans="1:12" x14ac:dyDescent="0.25">
      <c r="A75">
        <v>117</v>
      </c>
      <c r="B75" s="3">
        <v>68</v>
      </c>
      <c r="C75" s="3"/>
      <c r="D75" s="6" t="s">
        <v>85</v>
      </c>
      <c r="E75" s="6"/>
      <c r="F75" s="5">
        <v>435</v>
      </c>
      <c r="G75" s="5">
        <v>104.4</v>
      </c>
      <c r="H75" s="5"/>
      <c r="I75" s="5"/>
      <c r="J75" s="5"/>
      <c r="K75" s="5">
        <v>134</v>
      </c>
      <c r="L75" s="5">
        <v>35.4</v>
      </c>
    </row>
    <row r="76" spans="1:12" x14ac:dyDescent="0.25">
      <c r="B76" s="3">
        <v>69</v>
      </c>
      <c r="C76" s="3"/>
      <c r="D76" s="6" t="s">
        <v>209</v>
      </c>
      <c r="E76" s="6"/>
      <c r="F76" s="5">
        <v>434</v>
      </c>
      <c r="G76" s="5">
        <v>24</v>
      </c>
      <c r="H76" s="5"/>
      <c r="I76" s="5"/>
      <c r="J76" s="5"/>
      <c r="K76" s="5" t="s">
        <v>18</v>
      </c>
      <c r="L76" s="5" t="s">
        <v>18</v>
      </c>
    </row>
    <row r="77" spans="1:12" x14ac:dyDescent="0.25">
      <c r="A77">
        <v>72</v>
      </c>
      <c r="B77" s="3">
        <v>70</v>
      </c>
      <c r="C77" s="3"/>
      <c r="D77" s="6" t="s">
        <v>42</v>
      </c>
      <c r="E77" s="6"/>
      <c r="F77" s="5">
        <v>402</v>
      </c>
      <c r="G77" s="5">
        <v>12.8</v>
      </c>
      <c r="H77" s="5"/>
      <c r="I77" s="5"/>
      <c r="J77" s="5"/>
      <c r="K77" s="5">
        <v>615</v>
      </c>
      <c r="L77" s="5">
        <v>27.3</v>
      </c>
    </row>
    <row r="78" spans="1:12" x14ac:dyDescent="0.25">
      <c r="A78">
        <v>56</v>
      </c>
      <c r="B78" s="3">
        <v>71</v>
      </c>
      <c r="C78" s="3"/>
      <c r="D78" s="6" t="s">
        <v>116</v>
      </c>
      <c r="E78" s="6"/>
      <c r="F78" s="5">
        <v>384</v>
      </c>
      <c r="G78" s="5">
        <v>86.4</v>
      </c>
      <c r="H78" s="5"/>
      <c r="I78" s="5"/>
      <c r="J78" s="5"/>
      <c r="K78" s="5">
        <v>1109</v>
      </c>
      <c r="L78" s="5">
        <v>101.4</v>
      </c>
    </row>
    <row r="79" spans="1:12" x14ac:dyDescent="0.25">
      <c r="A79">
        <v>85</v>
      </c>
      <c r="B79" s="3">
        <v>72</v>
      </c>
      <c r="C79" s="3"/>
      <c r="D79" s="6" t="s">
        <v>96</v>
      </c>
      <c r="E79" s="6"/>
      <c r="F79" s="5">
        <v>381</v>
      </c>
      <c r="G79" s="5">
        <v>8.5</v>
      </c>
      <c r="H79" s="5"/>
      <c r="I79" s="5"/>
      <c r="J79" s="5"/>
      <c r="K79" s="5">
        <v>402</v>
      </c>
      <c r="L79" s="5">
        <v>14.6</v>
      </c>
    </row>
    <row r="80" spans="1:12" x14ac:dyDescent="0.25">
      <c r="A80">
        <v>137</v>
      </c>
      <c r="B80" s="3">
        <v>73</v>
      </c>
      <c r="C80" s="3"/>
      <c r="D80" s="6" t="s">
        <v>83</v>
      </c>
      <c r="E80" s="6"/>
      <c r="F80" s="5">
        <v>362</v>
      </c>
      <c r="G80" s="5">
        <v>83.1</v>
      </c>
      <c r="H80" s="5"/>
      <c r="I80" s="5"/>
      <c r="J80" s="5"/>
      <c r="K80" s="5">
        <v>44</v>
      </c>
      <c r="L80" s="5">
        <v>11.1</v>
      </c>
    </row>
    <row r="81" spans="1:12" x14ac:dyDescent="0.25">
      <c r="A81">
        <v>89</v>
      </c>
      <c r="B81" s="3">
        <v>74</v>
      </c>
      <c r="C81" s="3"/>
      <c r="D81" s="6" t="s">
        <v>97</v>
      </c>
      <c r="E81" s="6"/>
      <c r="F81" s="5">
        <v>347</v>
      </c>
      <c r="G81" s="5">
        <v>55.5</v>
      </c>
      <c r="H81" s="5"/>
      <c r="I81" s="5"/>
      <c r="J81" s="5"/>
      <c r="K81" s="5">
        <v>367</v>
      </c>
      <c r="L81" s="5">
        <v>47.2</v>
      </c>
    </row>
    <row r="82" spans="1:12" x14ac:dyDescent="0.25">
      <c r="A82">
        <v>91</v>
      </c>
      <c r="B82" s="3">
        <v>75</v>
      </c>
      <c r="C82" s="3"/>
      <c r="D82" s="6" t="s">
        <v>29</v>
      </c>
      <c r="E82" s="6"/>
      <c r="F82" s="5">
        <v>342</v>
      </c>
      <c r="G82" s="5">
        <v>38.4</v>
      </c>
      <c r="H82" s="5"/>
      <c r="I82" s="5"/>
      <c r="J82" s="5"/>
      <c r="K82" s="5">
        <v>340</v>
      </c>
      <c r="L82" s="5">
        <v>40.700000000000003</v>
      </c>
    </row>
    <row r="83" spans="1:12" x14ac:dyDescent="0.25">
      <c r="A83">
        <v>82</v>
      </c>
      <c r="B83" s="3">
        <v>76</v>
      </c>
      <c r="C83" s="3"/>
      <c r="D83" s="6" t="s">
        <v>124</v>
      </c>
      <c r="E83" s="6"/>
      <c r="F83" s="5">
        <v>342</v>
      </c>
      <c r="G83" s="5">
        <v>44</v>
      </c>
      <c r="H83" s="5"/>
      <c r="I83" s="5"/>
      <c r="J83" s="5"/>
      <c r="K83" s="5">
        <v>454</v>
      </c>
      <c r="L83" s="5">
        <v>66.400000000000006</v>
      </c>
    </row>
    <row r="84" spans="1:12" x14ac:dyDescent="0.25">
      <c r="A84">
        <v>94</v>
      </c>
      <c r="B84" s="3">
        <v>77</v>
      </c>
      <c r="C84" s="3"/>
      <c r="D84" s="6" t="s">
        <v>11</v>
      </c>
      <c r="E84" s="6"/>
      <c r="F84" s="5">
        <v>339</v>
      </c>
      <c r="G84" s="5">
        <v>21</v>
      </c>
      <c r="H84" s="5"/>
      <c r="I84" s="5"/>
      <c r="J84" s="5"/>
      <c r="K84" s="5">
        <v>306</v>
      </c>
      <c r="L84" s="5">
        <v>30.1</v>
      </c>
    </row>
    <row r="85" spans="1:12" x14ac:dyDescent="0.25">
      <c r="A85">
        <v>67</v>
      </c>
      <c r="B85" s="3">
        <v>78</v>
      </c>
      <c r="C85" s="3"/>
      <c r="D85" s="6" t="s">
        <v>202</v>
      </c>
      <c r="E85" s="6"/>
      <c r="F85" s="5">
        <v>331</v>
      </c>
      <c r="G85" s="5">
        <v>47.6</v>
      </c>
      <c r="H85" s="5"/>
      <c r="I85" s="5"/>
      <c r="J85" s="5"/>
      <c r="K85" s="5">
        <v>743</v>
      </c>
      <c r="L85" s="5">
        <v>111.7</v>
      </c>
    </row>
    <row r="86" spans="1:12" x14ac:dyDescent="0.25">
      <c r="A86">
        <v>113</v>
      </c>
      <c r="B86" s="3">
        <v>79</v>
      </c>
      <c r="C86" s="3"/>
      <c r="D86" s="6" t="s">
        <v>121</v>
      </c>
      <c r="E86" s="6"/>
      <c r="F86" s="5">
        <v>308</v>
      </c>
      <c r="G86" s="5">
        <v>25.1</v>
      </c>
      <c r="H86" s="5"/>
      <c r="I86" s="5"/>
      <c r="J86" s="5"/>
      <c r="K86" s="5">
        <v>142</v>
      </c>
      <c r="L86" s="5">
        <v>9</v>
      </c>
    </row>
    <row r="87" spans="1:12" x14ac:dyDescent="0.25">
      <c r="A87">
        <v>57</v>
      </c>
      <c r="B87" s="3">
        <v>80</v>
      </c>
      <c r="C87" s="3"/>
      <c r="D87" s="6" t="s">
        <v>127</v>
      </c>
      <c r="E87" s="6"/>
      <c r="F87" s="5">
        <v>308</v>
      </c>
      <c r="G87" s="5">
        <v>46.9</v>
      </c>
      <c r="H87" s="5"/>
      <c r="I87" s="5"/>
      <c r="J87" s="5"/>
      <c r="K87" s="5">
        <v>1089</v>
      </c>
      <c r="L87" s="5">
        <v>103.4</v>
      </c>
    </row>
    <row r="88" spans="1:12" x14ac:dyDescent="0.25">
      <c r="A88">
        <v>111</v>
      </c>
      <c r="B88" s="3">
        <v>81</v>
      </c>
      <c r="C88" s="3"/>
      <c r="D88" s="6" t="s">
        <v>14</v>
      </c>
      <c r="E88" s="6"/>
      <c r="F88" s="5">
        <v>297</v>
      </c>
      <c r="G88" s="5">
        <v>58.4</v>
      </c>
      <c r="H88" s="5"/>
      <c r="I88" s="5"/>
      <c r="J88" s="5"/>
      <c r="K88" s="5">
        <v>168</v>
      </c>
      <c r="L88" s="5">
        <v>12</v>
      </c>
    </row>
    <row r="89" spans="1:12" x14ac:dyDescent="0.25">
      <c r="A89">
        <v>65</v>
      </c>
      <c r="B89" s="3">
        <v>82</v>
      </c>
      <c r="C89" s="3"/>
      <c r="D89" s="6" t="s">
        <v>33</v>
      </c>
      <c r="E89" s="6"/>
      <c r="F89" s="5">
        <v>292</v>
      </c>
      <c r="G89" s="5">
        <v>27.6</v>
      </c>
      <c r="H89" s="5"/>
      <c r="I89" s="5"/>
      <c r="J89" s="5"/>
      <c r="K89" s="5">
        <v>770</v>
      </c>
      <c r="L89" s="5">
        <v>77.7</v>
      </c>
    </row>
    <row r="90" spans="1:12" x14ac:dyDescent="0.25">
      <c r="A90">
        <v>102</v>
      </c>
      <c r="B90" s="3">
        <v>83</v>
      </c>
      <c r="C90" s="3"/>
      <c r="D90" s="6" t="s">
        <v>109</v>
      </c>
      <c r="E90" s="6"/>
      <c r="F90" s="5">
        <v>281</v>
      </c>
      <c r="G90" s="5">
        <v>16.600000000000001</v>
      </c>
      <c r="H90" s="5"/>
      <c r="I90" s="5"/>
      <c r="J90" s="5"/>
      <c r="K90" s="5">
        <v>226</v>
      </c>
      <c r="L90" s="5">
        <v>11.4</v>
      </c>
    </row>
    <row r="91" spans="1:12" x14ac:dyDescent="0.25">
      <c r="A91">
        <v>114</v>
      </c>
      <c r="B91" s="3">
        <v>84</v>
      </c>
      <c r="C91" s="3"/>
      <c r="D91" s="6" t="s">
        <v>79</v>
      </c>
      <c r="E91" s="6"/>
      <c r="F91" s="5">
        <v>280</v>
      </c>
      <c r="G91" s="5">
        <v>40.5</v>
      </c>
      <c r="H91" s="5"/>
      <c r="I91" s="5"/>
      <c r="J91" s="5"/>
      <c r="K91" s="5">
        <v>139</v>
      </c>
      <c r="L91" s="5">
        <v>12</v>
      </c>
    </row>
    <row r="92" spans="1:12" x14ac:dyDescent="0.25">
      <c r="A92">
        <v>78</v>
      </c>
      <c r="B92" s="3">
        <v>85</v>
      </c>
      <c r="C92" s="3"/>
      <c r="D92" s="6" t="s">
        <v>22</v>
      </c>
      <c r="E92" s="6"/>
      <c r="F92" s="5">
        <v>274</v>
      </c>
      <c r="G92" s="5">
        <v>27.5</v>
      </c>
      <c r="H92" s="5"/>
      <c r="I92" s="5"/>
      <c r="J92" s="5"/>
      <c r="K92" s="5">
        <v>568</v>
      </c>
      <c r="L92" s="5">
        <v>91.8</v>
      </c>
    </row>
    <row r="93" spans="1:12" x14ac:dyDescent="0.25">
      <c r="A93">
        <v>70</v>
      </c>
      <c r="B93" s="3">
        <v>86</v>
      </c>
      <c r="C93" s="3"/>
      <c r="D93" s="6" t="s">
        <v>111</v>
      </c>
      <c r="E93" s="6"/>
      <c r="F93" s="5">
        <v>267</v>
      </c>
      <c r="G93" s="5">
        <v>15.9</v>
      </c>
      <c r="H93" s="5"/>
      <c r="I93" s="5"/>
      <c r="J93" s="5"/>
      <c r="K93" s="5">
        <v>670</v>
      </c>
      <c r="L93" s="5">
        <v>55.8</v>
      </c>
    </row>
    <row r="94" spans="1:12" x14ac:dyDescent="0.25">
      <c r="B94" s="3">
        <v>87</v>
      </c>
      <c r="C94" s="3"/>
      <c r="D94" s="6" t="s">
        <v>135</v>
      </c>
      <c r="E94" s="6"/>
      <c r="F94" s="5">
        <v>264</v>
      </c>
      <c r="G94" s="5">
        <v>66.3</v>
      </c>
      <c r="H94" s="5"/>
      <c r="I94" s="5"/>
      <c r="J94" s="5"/>
      <c r="K94" s="5" t="s">
        <v>18</v>
      </c>
      <c r="L94" s="5" t="s">
        <v>18</v>
      </c>
    </row>
    <row r="95" spans="1:12" x14ac:dyDescent="0.25">
      <c r="A95">
        <v>37</v>
      </c>
      <c r="B95" s="3">
        <v>88</v>
      </c>
      <c r="C95" s="3"/>
      <c r="D95" s="6" t="s">
        <v>73</v>
      </c>
      <c r="E95" s="6"/>
      <c r="F95" s="5">
        <v>255</v>
      </c>
      <c r="G95" s="5">
        <v>50.6</v>
      </c>
      <c r="H95" s="5"/>
      <c r="I95" s="5"/>
      <c r="J95" s="5"/>
      <c r="K95" s="5">
        <v>2597</v>
      </c>
      <c r="L95" s="5">
        <v>318.7</v>
      </c>
    </row>
    <row r="96" spans="1:12" x14ac:dyDescent="0.25">
      <c r="A96">
        <v>84</v>
      </c>
      <c r="B96" s="3">
        <v>89</v>
      </c>
      <c r="C96" s="3"/>
      <c r="D96" s="6" t="s">
        <v>21</v>
      </c>
      <c r="E96" s="6"/>
      <c r="F96" s="5">
        <v>246</v>
      </c>
      <c r="G96" s="5">
        <v>8</v>
      </c>
      <c r="H96" s="5"/>
      <c r="I96" s="5"/>
      <c r="J96" s="5"/>
      <c r="K96" s="5">
        <v>408</v>
      </c>
      <c r="L96" s="5">
        <v>40.799999999999997</v>
      </c>
    </row>
    <row r="97" spans="1:12" x14ac:dyDescent="0.25">
      <c r="A97">
        <v>96</v>
      </c>
      <c r="B97" s="3">
        <v>90</v>
      </c>
      <c r="C97" s="3"/>
      <c r="D97" s="6" t="s">
        <v>12</v>
      </c>
      <c r="E97" s="6"/>
      <c r="F97" s="5">
        <v>244</v>
      </c>
      <c r="G97" s="5">
        <v>19.899999999999999</v>
      </c>
      <c r="H97" s="5"/>
      <c r="I97" s="5"/>
      <c r="J97" s="5"/>
      <c r="K97" s="5">
        <v>285</v>
      </c>
      <c r="L97" s="5">
        <v>30.5</v>
      </c>
    </row>
    <row r="98" spans="1:12" x14ac:dyDescent="0.25">
      <c r="B98" s="3">
        <v>91</v>
      </c>
      <c r="C98" s="3"/>
      <c r="D98" s="6" t="s">
        <v>197</v>
      </c>
      <c r="E98" s="6"/>
      <c r="F98" s="5">
        <v>244</v>
      </c>
      <c r="G98" s="5">
        <v>8.1</v>
      </c>
      <c r="H98" s="5"/>
      <c r="I98" s="5"/>
      <c r="J98" s="5"/>
      <c r="K98" s="5" t="s">
        <v>18</v>
      </c>
      <c r="L98" s="5" t="s">
        <v>18</v>
      </c>
    </row>
    <row r="99" spans="1:12" x14ac:dyDescent="0.25">
      <c r="A99">
        <v>101</v>
      </c>
      <c r="B99" s="3">
        <v>92</v>
      </c>
      <c r="C99" s="3"/>
      <c r="D99" s="6" t="s">
        <v>103</v>
      </c>
      <c r="E99" s="6"/>
      <c r="F99" s="5">
        <v>217</v>
      </c>
      <c r="G99" s="5">
        <v>33.4</v>
      </c>
      <c r="H99" s="5"/>
      <c r="I99" s="5"/>
      <c r="J99" s="5"/>
      <c r="K99" s="5">
        <v>228</v>
      </c>
      <c r="L99" s="5">
        <v>41.7</v>
      </c>
    </row>
    <row r="100" spans="1:12" x14ac:dyDescent="0.25">
      <c r="A100">
        <v>128</v>
      </c>
      <c r="B100" s="3">
        <v>93</v>
      </c>
      <c r="C100" s="3"/>
      <c r="D100" s="6" t="s">
        <v>35</v>
      </c>
      <c r="E100" s="6"/>
      <c r="F100" s="5">
        <v>209</v>
      </c>
      <c r="G100" s="5">
        <v>8.1999999999999993</v>
      </c>
      <c r="H100" s="5"/>
      <c r="I100" s="5"/>
      <c r="J100" s="5"/>
      <c r="K100" s="5">
        <v>74</v>
      </c>
      <c r="L100" s="5">
        <v>2.2000000000000002</v>
      </c>
    </row>
    <row r="101" spans="1:12" x14ac:dyDescent="0.25">
      <c r="A101">
        <v>115</v>
      </c>
      <c r="B101" s="3">
        <v>94</v>
      </c>
      <c r="C101" s="3"/>
      <c r="D101" s="6" t="s">
        <v>195</v>
      </c>
      <c r="E101" s="6"/>
      <c r="F101" s="5">
        <v>194</v>
      </c>
      <c r="G101" s="5">
        <v>1.1000000000000001</v>
      </c>
      <c r="H101" s="5"/>
      <c r="I101" s="5"/>
      <c r="J101" s="5"/>
      <c r="K101" s="5">
        <v>138</v>
      </c>
      <c r="L101" s="5">
        <v>2.9</v>
      </c>
    </row>
    <row r="102" spans="1:12" x14ac:dyDescent="0.25">
      <c r="A102">
        <v>120</v>
      </c>
      <c r="B102" s="3">
        <v>95</v>
      </c>
      <c r="C102" s="3"/>
      <c r="D102" s="6" t="s">
        <v>45</v>
      </c>
      <c r="E102" s="6"/>
      <c r="F102" s="5">
        <v>192</v>
      </c>
      <c r="G102" s="5">
        <v>28.9</v>
      </c>
      <c r="H102" s="5"/>
      <c r="I102" s="5"/>
      <c r="J102" s="5"/>
      <c r="K102" s="5">
        <v>114</v>
      </c>
      <c r="L102" s="5">
        <v>16.600000000000001</v>
      </c>
    </row>
    <row r="103" spans="1:12" x14ac:dyDescent="0.25">
      <c r="A103">
        <v>73</v>
      </c>
      <c r="B103" s="3">
        <v>96</v>
      </c>
      <c r="C103" s="3"/>
      <c r="D103" s="6" t="s">
        <v>28</v>
      </c>
      <c r="E103" s="6"/>
      <c r="F103" s="5">
        <v>188</v>
      </c>
      <c r="G103" s="5">
        <v>15.5</v>
      </c>
      <c r="H103" s="5"/>
      <c r="I103" s="5"/>
      <c r="J103" s="5"/>
      <c r="K103" s="5">
        <v>612</v>
      </c>
      <c r="L103" s="5">
        <v>11.7</v>
      </c>
    </row>
    <row r="104" spans="1:12" x14ac:dyDescent="0.25">
      <c r="A104">
        <v>86</v>
      </c>
      <c r="B104" s="3">
        <v>97</v>
      </c>
      <c r="C104" s="3"/>
      <c r="D104" s="6" t="s">
        <v>101</v>
      </c>
      <c r="E104" s="6"/>
      <c r="F104" s="5">
        <v>179</v>
      </c>
      <c r="G104" s="5">
        <v>12.3</v>
      </c>
      <c r="H104" s="5"/>
      <c r="I104" s="5"/>
      <c r="J104" s="5"/>
      <c r="K104" s="5">
        <v>384</v>
      </c>
      <c r="L104" s="5">
        <v>61.4</v>
      </c>
    </row>
    <row r="105" spans="1:12" x14ac:dyDescent="0.25">
      <c r="A105">
        <v>95</v>
      </c>
      <c r="B105" s="3">
        <v>98</v>
      </c>
      <c r="C105" s="3"/>
      <c r="D105" s="6" t="s">
        <v>187</v>
      </c>
      <c r="E105" s="6"/>
      <c r="F105" s="5">
        <v>168</v>
      </c>
      <c r="G105" s="5">
        <v>7.3</v>
      </c>
      <c r="H105" s="5"/>
      <c r="I105" s="5"/>
      <c r="J105" s="5"/>
      <c r="K105" s="5">
        <v>299</v>
      </c>
      <c r="L105" s="5">
        <v>33.700000000000003</v>
      </c>
    </row>
    <row r="106" spans="1:12" x14ac:dyDescent="0.25">
      <c r="A106">
        <v>147</v>
      </c>
      <c r="B106" s="3">
        <v>99</v>
      </c>
      <c r="C106" s="3"/>
      <c r="D106" s="6" t="s">
        <v>141</v>
      </c>
      <c r="E106" s="6"/>
      <c r="F106" s="5">
        <v>151</v>
      </c>
      <c r="G106" s="5">
        <v>33.299999999999997</v>
      </c>
      <c r="H106" s="5"/>
      <c r="I106" s="5"/>
      <c r="J106" s="5"/>
      <c r="K106" s="5">
        <v>14</v>
      </c>
      <c r="L106" s="5">
        <v>0.2</v>
      </c>
    </row>
    <row r="107" spans="1:12" x14ac:dyDescent="0.25">
      <c r="A107">
        <v>107</v>
      </c>
      <c r="B107" s="3">
        <v>100</v>
      </c>
      <c r="C107" s="3"/>
      <c r="D107" s="6" t="s">
        <v>47</v>
      </c>
      <c r="E107" s="6"/>
      <c r="F107" s="5">
        <v>122</v>
      </c>
      <c r="G107" s="5">
        <v>25.5</v>
      </c>
      <c r="H107" s="5"/>
      <c r="I107" s="5"/>
      <c r="J107" s="5"/>
      <c r="K107" s="5">
        <v>185</v>
      </c>
      <c r="L107" s="5">
        <v>18.7</v>
      </c>
    </row>
    <row r="108" spans="1:12" x14ac:dyDescent="0.25">
      <c r="A108">
        <v>130</v>
      </c>
      <c r="B108" s="3">
        <v>101</v>
      </c>
      <c r="C108" s="3"/>
      <c r="D108" s="6" t="s">
        <v>59</v>
      </c>
      <c r="E108" s="6"/>
      <c r="F108" s="5">
        <v>121</v>
      </c>
      <c r="G108" s="5">
        <v>26.9</v>
      </c>
      <c r="H108" s="5"/>
      <c r="I108" s="5"/>
      <c r="J108" s="5"/>
      <c r="K108" s="5">
        <v>66</v>
      </c>
      <c r="L108" s="5">
        <v>12.8</v>
      </c>
    </row>
    <row r="109" spans="1:12" x14ac:dyDescent="0.25">
      <c r="A109">
        <v>77</v>
      </c>
      <c r="B109" s="3">
        <v>102</v>
      </c>
      <c r="C109" s="3"/>
      <c r="D109" s="6" t="s">
        <v>189</v>
      </c>
      <c r="E109" s="6"/>
      <c r="F109" s="5">
        <v>121</v>
      </c>
      <c r="G109" s="5">
        <v>19.399999999999999</v>
      </c>
      <c r="H109" s="5"/>
      <c r="I109" s="5"/>
      <c r="J109" s="5"/>
      <c r="K109" s="5">
        <v>569</v>
      </c>
      <c r="L109" s="5">
        <v>90.4</v>
      </c>
    </row>
    <row r="110" spans="1:12" x14ac:dyDescent="0.25">
      <c r="B110" s="3">
        <v>103</v>
      </c>
      <c r="C110" s="3"/>
      <c r="D110" s="6" t="s">
        <v>198</v>
      </c>
      <c r="E110" s="6"/>
      <c r="F110" s="5">
        <v>120</v>
      </c>
      <c r="G110" s="5">
        <v>13.8</v>
      </c>
      <c r="H110" s="5"/>
      <c r="I110" s="5"/>
      <c r="J110" s="5"/>
      <c r="K110" s="5" t="s">
        <v>18</v>
      </c>
      <c r="L110" s="5" t="s">
        <v>18</v>
      </c>
    </row>
    <row r="111" spans="1:12" x14ac:dyDescent="0.25">
      <c r="A111">
        <v>109</v>
      </c>
      <c r="B111" s="3">
        <v>104</v>
      </c>
      <c r="C111" s="3"/>
      <c r="D111" s="6" t="s">
        <v>58</v>
      </c>
      <c r="E111" s="6"/>
      <c r="F111" s="5">
        <v>112</v>
      </c>
      <c r="G111" s="5">
        <v>4.9000000000000004</v>
      </c>
      <c r="H111" s="5"/>
      <c r="I111" s="5"/>
      <c r="J111" s="5"/>
      <c r="K111" s="5">
        <v>176</v>
      </c>
      <c r="L111" s="5">
        <v>23.7</v>
      </c>
    </row>
    <row r="112" spans="1:12" x14ac:dyDescent="0.25">
      <c r="B112" s="3">
        <v>105</v>
      </c>
      <c r="C112" s="3"/>
      <c r="D112" s="6" t="s">
        <v>27</v>
      </c>
      <c r="E112" s="6"/>
      <c r="F112" s="5">
        <v>96</v>
      </c>
      <c r="G112" s="5">
        <v>3.6</v>
      </c>
      <c r="H112" s="5"/>
      <c r="I112" s="5"/>
      <c r="J112" s="5"/>
      <c r="K112" s="5" t="s">
        <v>18</v>
      </c>
      <c r="L112" s="5" t="s">
        <v>18</v>
      </c>
    </row>
    <row r="113" spans="1:12" x14ac:dyDescent="0.25">
      <c r="A113">
        <v>60</v>
      </c>
      <c r="B113" s="3">
        <v>106</v>
      </c>
      <c r="C113" s="3"/>
      <c r="D113" s="6" t="s">
        <v>86</v>
      </c>
      <c r="E113" s="6"/>
      <c r="F113" s="5">
        <v>94</v>
      </c>
      <c r="G113" s="5">
        <v>2.8</v>
      </c>
      <c r="H113" s="5"/>
      <c r="I113" s="5"/>
      <c r="J113" s="5"/>
      <c r="K113" s="5">
        <v>975</v>
      </c>
      <c r="L113" s="5">
        <v>178.2</v>
      </c>
    </row>
    <row r="114" spans="1:12" x14ac:dyDescent="0.25">
      <c r="A114">
        <v>100</v>
      </c>
      <c r="B114" s="3">
        <v>107</v>
      </c>
      <c r="C114" s="3"/>
      <c r="D114" s="6" t="s">
        <v>119</v>
      </c>
      <c r="E114" s="6"/>
      <c r="F114" s="5">
        <v>93</v>
      </c>
      <c r="G114" s="5">
        <v>11.5</v>
      </c>
      <c r="H114" s="5"/>
      <c r="I114" s="5"/>
      <c r="J114" s="5"/>
      <c r="K114" s="5">
        <v>238</v>
      </c>
      <c r="L114" s="5">
        <v>25.8</v>
      </c>
    </row>
    <row r="115" spans="1:12" x14ac:dyDescent="0.25">
      <c r="B115" s="3">
        <v>108</v>
      </c>
      <c r="C115" s="3"/>
      <c r="D115" s="6" t="s">
        <v>206</v>
      </c>
      <c r="E115" s="6"/>
      <c r="F115" s="5">
        <v>92</v>
      </c>
      <c r="G115" s="5">
        <v>8.1</v>
      </c>
      <c r="H115" s="5"/>
      <c r="I115" s="5"/>
      <c r="J115" s="5"/>
      <c r="K115" s="5" t="s">
        <v>18</v>
      </c>
      <c r="L115" s="5" t="s">
        <v>18</v>
      </c>
    </row>
    <row r="116" spans="1:12" x14ac:dyDescent="0.25">
      <c r="B116" s="3">
        <v>109</v>
      </c>
      <c r="C116" s="3"/>
      <c r="D116" s="6" t="s">
        <v>227</v>
      </c>
      <c r="E116" s="6"/>
      <c r="F116" s="5">
        <v>89</v>
      </c>
      <c r="G116" s="5">
        <v>4.3</v>
      </c>
      <c r="H116" s="5"/>
      <c r="I116" s="5"/>
      <c r="J116" s="5"/>
      <c r="K116" s="5" t="s">
        <v>18</v>
      </c>
      <c r="L116" s="5" t="s">
        <v>18</v>
      </c>
    </row>
    <row r="117" spans="1:12" x14ac:dyDescent="0.25">
      <c r="A117">
        <v>74</v>
      </c>
      <c r="B117" s="3">
        <v>110</v>
      </c>
      <c r="C117" s="3"/>
      <c r="D117" s="6" t="s">
        <v>25</v>
      </c>
      <c r="E117" s="6"/>
      <c r="F117" s="5">
        <v>70</v>
      </c>
      <c r="G117" s="5">
        <v>13.6</v>
      </c>
      <c r="H117" s="5"/>
      <c r="I117" s="5"/>
      <c r="J117" s="5"/>
      <c r="K117" s="5">
        <v>597</v>
      </c>
      <c r="L117" s="5">
        <v>104.6</v>
      </c>
    </row>
    <row r="118" spans="1:12" x14ac:dyDescent="0.25">
      <c r="A118">
        <v>104</v>
      </c>
      <c r="B118" s="3">
        <v>111</v>
      </c>
      <c r="C118" s="3"/>
      <c r="D118" s="6" t="s">
        <v>61</v>
      </c>
      <c r="E118" s="6"/>
      <c r="F118" s="5">
        <v>68</v>
      </c>
      <c r="G118" s="5">
        <v>16.5</v>
      </c>
      <c r="H118" s="5"/>
      <c r="I118" s="5"/>
      <c r="J118" s="5"/>
      <c r="K118" s="5">
        <v>213</v>
      </c>
      <c r="L118" s="5">
        <v>32.799999999999997</v>
      </c>
    </row>
    <row r="119" spans="1:12" x14ac:dyDescent="0.25">
      <c r="B119" s="3">
        <v>112</v>
      </c>
      <c r="C119" s="3"/>
      <c r="D119" s="6" t="s">
        <v>212</v>
      </c>
      <c r="E119" s="6"/>
      <c r="F119" s="5">
        <v>68</v>
      </c>
      <c r="G119" s="5">
        <v>8.3000000000000007</v>
      </c>
      <c r="H119" s="5"/>
      <c r="I119" s="5"/>
      <c r="J119" s="5"/>
      <c r="K119" s="5" t="s">
        <v>18</v>
      </c>
      <c r="L119" s="5" t="s">
        <v>18</v>
      </c>
    </row>
    <row r="120" spans="1:12" x14ac:dyDescent="0.25">
      <c r="B120" s="3">
        <v>113</v>
      </c>
      <c r="C120" s="3"/>
      <c r="D120" s="6" t="s">
        <v>138</v>
      </c>
      <c r="E120" s="6"/>
      <c r="F120" s="5">
        <v>61</v>
      </c>
      <c r="G120" s="5">
        <v>7</v>
      </c>
      <c r="H120" s="5"/>
      <c r="I120" s="5"/>
      <c r="J120" s="5"/>
      <c r="K120" s="5" t="s">
        <v>18</v>
      </c>
      <c r="L120" s="5" t="s">
        <v>18</v>
      </c>
    </row>
    <row r="121" spans="1:12" x14ac:dyDescent="0.25">
      <c r="A121">
        <v>143</v>
      </c>
      <c r="B121" s="3">
        <v>114</v>
      </c>
      <c r="C121" s="3"/>
      <c r="D121" s="6" t="s">
        <v>177</v>
      </c>
      <c r="E121" s="6"/>
      <c r="F121" s="5">
        <v>61</v>
      </c>
      <c r="G121" s="5">
        <v>0.3</v>
      </c>
      <c r="H121" s="5"/>
      <c r="I121" s="5"/>
      <c r="J121" s="5"/>
      <c r="K121" s="5">
        <v>28</v>
      </c>
      <c r="L121" s="5">
        <v>0</v>
      </c>
    </row>
    <row r="122" spans="1:12" x14ac:dyDescent="0.25">
      <c r="B122" s="3">
        <v>115</v>
      </c>
      <c r="C122" s="3"/>
      <c r="D122" s="6" t="s">
        <v>248</v>
      </c>
      <c r="E122" s="6"/>
      <c r="F122" s="5">
        <v>59</v>
      </c>
      <c r="G122" s="5">
        <v>16.399999999999999</v>
      </c>
      <c r="H122" s="5"/>
      <c r="I122" s="5"/>
      <c r="J122" s="5"/>
      <c r="K122" s="5" t="s">
        <v>18</v>
      </c>
      <c r="L122" s="5" t="s">
        <v>18</v>
      </c>
    </row>
    <row r="123" spans="1:12" x14ac:dyDescent="0.25">
      <c r="B123" s="3">
        <v>116</v>
      </c>
      <c r="C123" s="3"/>
      <c r="D123" s="6" t="s">
        <v>235</v>
      </c>
      <c r="E123" s="6"/>
      <c r="F123" s="5">
        <v>55</v>
      </c>
      <c r="G123" s="5">
        <v>9.5</v>
      </c>
      <c r="H123" s="5"/>
      <c r="I123" s="5"/>
      <c r="J123" s="5"/>
      <c r="K123" s="5" t="s">
        <v>18</v>
      </c>
      <c r="L123" s="5" t="s">
        <v>18</v>
      </c>
    </row>
    <row r="124" spans="1:12" x14ac:dyDescent="0.25">
      <c r="A124">
        <v>106</v>
      </c>
      <c r="B124" s="3">
        <v>117</v>
      </c>
      <c r="C124" s="3"/>
      <c r="D124" s="6" t="s">
        <v>173</v>
      </c>
      <c r="E124" s="6"/>
      <c r="F124" s="5">
        <v>52</v>
      </c>
      <c r="G124" s="5">
        <v>2.1</v>
      </c>
      <c r="H124" s="5"/>
      <c r="I124" s="5"/>
      <c r="J124" s="5"/>
      <c r="K124" s="5">
        <v>207</v>
      </c>
      <c r="L124" s="5">
        <v>7.8</v>
      </c>
    </row>
    <row r="125" spans="1:12" x14ac:dyDescent="0.25">
      <c r="A125">
        <v>139</v>
      </c>
      <c r="B125" s="3">
        <v>118</v>
      </c>
      <c r="C125" s="3"/>
      <c r="D125" s="6" t="s">
        <v>54</v>
      </c>
      <c r="E125" s="6"/>
      <c r="F125" s="5">
        <v>46</v>
      </c>
      <c r="G125" s="5">
        <v>9.9</v>
      </c>
      <c r="H125" s="5"/>
      <c r="I125" s="5"/>
      <c r="J125" s="5"/>
      <c r="K125" s="5">
        <v>39</v>
      </c>
      <c r="L125" s="5">
        <v>5.5</v>
      </c>
    </row>
    <row r="126" spans="1:12" x14ac:dyDescent="0.25">
      <c r="A126">
        <v>145</v>
      </c>
      <c r="B126" s="3">
        <v>119</v>
      </c>
      <c r="C126" s="3"/>
      <c r="D126" s="6" t="s">
        <v>52</v>
      </c>
      <c r="E126" s="6"/>
      <c r="F126" s="5">
        <v>45</v>
      </c>
      <c r="G126" s="5">
        <v>2.2999999999999998</v>
      </c>
      <c r="H126" s="5"/>
      <c r="I126" s="5"/>
      <c r="J126" s="5"/>
      <c r="K126" s="5">
        <v>22</v>
      </c>
      <c r="L126" s="5">
        <v>1.6</v>
      </c>
    </row>
    <row r="127" spans="1:12" x14ac:dyDescent="0.25">
      <c r="A127">
        <v>103</v>
      </c>
      <c r="B127" s="3">
        <v>120</v>
      </c>
      <c r="C127" s="3"/>
      <c r="D127" s="6" t="s">
        <v>120</v>
      </c>
      <c r="E127" s="6"/>
      <c r="F127" s="5">
        <v>40</v>
      </c>
      <c r="G127" s="5">
        <v>9.6999999999999993</v>
      </c>
      <c r="H127" s="5"/>
      <c r="I127" s="5"/>
      <c r="J127" s="5"/>
      <c r="K127" s="5">
        <v>222</v>
      </c>
      <c r="L127" s="5">
        <v>11.1</v>
      </c>
    </row>
    <row r="128" spans="1:12" x14ac:dyDescent="0.25">
      <c r="A128">
        <v>127</v>
      </c>
      <c r="B128" s="3">
        <v>121</v>
      </c>
      <c r="C128" s="3"/>
      <c r="D128" s="6" t="s">
        <v>24</v>
      </c>
      <c r="E128" s="6"/>
      <c r="F128" s="5">
        <v>30</v>
      </c>
      <c r="G128" s="5">
        <v>5.8</v>
      </c>
      <c r="H128" s="5"/>
      <c r="I128" s="5"/>
      <c r="J128" s="5"/>
      <c r="K128" s="5">
        <v>76</v>
      </c>
      <c r="L128" s="5">
        <v>1.7</v>
      </c>
    </row>
    <row r="129" spans="1:12" x14ac:dyDescent="0.25">
      <c r="A129">
        <v>46</v>
      </c>
      <c r="B129" s="3">
        <v>122</v>
      </c>
      <c r="C129" s="3"/>
      <c r="D129" s="6" t="s">
        <v>43</v>
      </c>
      <c r="E129" s="6"/>
      <c r="F129" s="5">
        <v>29</v>
      </c>
      <c r="G129" s="5">
        <v>5.6</v>
      </c>
      <c r="H129" s="5"/>
      <c r="I129" s="5"/>
      <c r="J129" s="5"/>
      <c r="K129" s="5">
        <v>1993</v>
      </c>
      <c r="L129" s="5">
        <v>245.1</v>
      </c>
    </row>
    <row r="130" spans="1:12" x14ac:dyDescent="0.25">
      <c r="A130">
        <v>133</v>
      </c>
      <c r="B130" s="3">
        <v>123</v>
      </c>
      <c r="C130" s="3"/>
      <c r="D130" s="6" t="s">
        <v>203</v>
      </c>
      <c r="E130" s="6"/>
      <c r="F130" s="5">
        <v>29</v>
      </c>
      <c r="G130" s="5">
        <v>0.4</v>
      </c>
      <c r="H130" s="5"/>
      <c r="I130" s="5"/>
      <c r="J130" s="5"/>
      <c r="K130" s="5">
        <v>56</v>
      </c>
      <c r="L130" s="5">
        <v>0.9</v>
      </c>
    </row>
    <row r="131" spans="1:12" x14ac:dyDescent="0.25">
      <c r="A131">
        <v>122</v>
      </c>
      <c r="B131" s="3">
        <v>124</v>
      </c>
      <c r="C131" s="3"/>
      <c r="D131" s="6" t="s">
        <v>105</v>
      </c>
      <c r="E131" s="6"/>
      <c r="F131" s="5">
        <v>27</v>
      </c>
      <c r="G131" s="5">
        <v>4.5</v>
      </c>
      <c r="H131" s="5"/>
      <c r="I131" s="5"/>
      <c r="J131" s="5"/>
      <c r="K131" s="5">
        <v>94</v>
      </c>
      <c r="L131" s="5">
        <v>4.3</v>
      </c>
    </row>
    <row r="132" spans="1:12" x14ac:dyDescent="0.25">
      <c r="A132">
        <v>42</v>
      </c>
      <c r="B132" s="3">
        <v>125</v>
      </c>
      <c r="C132" s="3"/>
      <c r="D132" s="6" t="s">
        <v>91</v>
      </c>
      <c r="E132" s="6"/>
      <c r="F132" s="5">
        <v>25</v>
      </c>
      <c r="G132" s="5">
        <v>0</v>
      </c>
      <c r="H132" s="5"/>
      <c r="I132" s="5"/>
      <c r="J132" s="5"/>
      <c r="K132" s="5">
        <v>2275</v>
      </c>
      <c r="L132" s="5">
        <v>243</v>
      </c>
    </row>
    <row r="133" spans="1:12" x14ac:dyDescent="0.25">
      <c r="A133">
        <v>108</v>
      </c>
      <c r="B133" s="3">
        <v>126</v>
      </c>
      <c r="C133" s="3"/>
      <c r="D133" s="6" t="s">
        <v>98</v>
      </c>
      <c r="E133" s="6"/>
      <c r="F133" s="5">
        <v>20</v>
      </c>
      <c r="G133" s="5">
        <v>0.5</v>
      </c>
      <c r="H133" s="5"/>
      <c r="I133" s="5"/>
      <c r="J133" s="5"/>
      <c r="K133" s="5">
        <v>185</v>
      </c>
      <c r="L133" s="5">
        <v>30.3</v>
      </c>
    </row>
    <row r="134" spans="1:12" x14ac:dyDescent="0.25">
      <c r="A134">
        <v>110</v>
      </c>
      <c r="B134" s="3">
        <v>127</v>
      </c>
      <c r="C134" s="3"/>
      <c r="D134" s="6" t="s">
        <v>38</v>
      </c>
      <c r="E134" s="6"/>
      <c r="F134" s="5">
        <v>18</v>
      </c>
      <c r="G134" s="5">
        <v>0</v>
      </c>
      <c r="H134" s="5"/>
      <c r="I134" s="5"/>
      <c r="J134" s="5"/>
      <c r="K134" s="5">
        <v>169</v>
      </c>
      <c r="L134" s="5">
        <v>60.1</v>
      </c>
    </row>
    <row r="135" spans="1:12" x14ac:dyDescent="0.25">
      <c r="A135">
        <v>136</v>
      </c>
      <c r="B135" s="3">
        <v>128</v>
      </c>
      <c r="C135" s="3"/>
      <c r="D135" s="6" t="s">
        <v>108</v>
      </c>
      <c r="E135" s="6"/>
      <c r="F135" s="5">
        <v>15</v>
      </c>
      <c r="G135" s="5">
        <v>0.2</v>
      </c>
      <c r="H135" s="5"/>
      <c r="I135" s="5"/>
      <c r="J135" s="5"/>
      <c r="K135" s="5">
        <v>48</v>
      </c>
      <c r="L135" s="5">
        <v>8.4</v>
      </c>
    </row>
    <row r="136" spans="1:12" x14ac:dyDescent="0.25">
      <c r="A136">
        <v>50</v>
      </c>
      <c r="B136" s="3">
        <v>129</v>
      </c>
      <c r="C136" s="3"/>
      <c r="D136" s="6" t="s">
        <v>117</v>
      </c>
      <c r="E136" s="6"/>
      <c r="F136" s="5">
        <v>15</v>
      </c>
      <c r="G136" s="5">
        <v>0.8</v>
      </c>
      <c r="H136" s="5"/>
      <c r="I136" s="5"/>
      <c r="J136" s="5"/>
      <c r="K136" s="5">
        <v>1610</v>
      </c>
      <c r="L136" s="5">
        <v>230.1</v>
      </c>
    </row>
    <row r="137" spans="1:12" x14ac:dyDescent="0.25">
      <c r="A137">
        <v>54</v>
      </c>
      <c r="B137" s="3">
        <v>130</v>
      </c>
      <c r="C137" s="3"/>
      <c r="D137" s="6" t="s">
        <v>176</v>
      </c>
      <c r="E137" s="6"/>
      <c r="F137" s="5">
        <v>10</v>
      </c>
      <c r="G137" s="5">
        <v>0.4</v>
      </c>
      <c r="H137" s="5"/>
      <c r="I137" s="5"/>
      <c r="J137" s="5"/>
      <c r="K137" s="5">
        <v>1304</v>
      </c>
      <c r="L137" s="5">
        <v>242.8</v>
      </c>
    </row>
    <row r="138" spans="1:12" x14ac:dyDescent="0.25">
      <c r="A138">
        <v>64</v>
      </c>
      <c r="B138" s="3">
        <v>131</v>
      </c>
      <c r="C138" s="3"/>
      <c r="D138" s="6" t="s">
        <v>112</v>
      </c>
      <c r="E138" s="6"/>
      <c r="F138" s="5">
        <v>9</v>
      </c>
      <c r="G138" s="5">
        <v>0.7</v>
      </c>
      <c r="H138" s="5"/>
      <c r="I138" s="5"/>
      <c r="J138" s="5"/>
      <c r="K138" s="5">
        <v>786</v>
      </c>
      <c r="L138" s="5">
        <v>86.1</v>
      </c>
    </row>
    <row r="139" spans="1:12" x14ac:dyDescent="0.25">
      <c r="A139">
        <v>131</v>
      </c>
      <c r="B139" s="3">
        <v>132</v>
      </c>
      <c r="C139" s="3"/>
      <c r="D139" s="6" t="s">
        <v>170</v>
      </c>
      <c r="E139" s="6"/>
      <c r="F139" s="5">
        <v>8</v>
      </c>
      <c r="G139" s="5">
        <v>0.4</v>
      </c>
      <c r="H139" s="5"/>
      <c r="I139" s="5"/>
      <c r="J139" s="5"/>
      <c r="K139" s="5">
        <v>65</v>
      </c>
      <c r="L139" s="5">
        <v>9.5</v>
      </c>
    </row>
    <row r="140" spans="1:12" x14ac:dyDescent="0.25">
      <c r="A140">
        <v>116</v>
      </c>
      <c r="B140" s="3">
        <v>133</v>
      </c>
      <c r="C140" s="3"/>
      <c r="D140" s="6" t="s">
        <v>36</v>
      </c>
      <c r="E140" s="6"/>
      <c r="F140" s="5">
        <v>7</v>
      </c>
      <c r="G140" s="5">
        <v>0.2</v>
      </c>
      <c r="H140" s="5"/>
      <c r="I140" s="5"/>
      <c r="J140" s="5"/>
      <c r="K140" s="5">
        <v>138</v>
      </c>
      <c r="L140" s="5">
        <v>9.1</v>
      </c>
    </row>
    <row r="141" spans="1:12" x14ac:dyDescent="0.25">
      <c r="A141">
        <v>125</v>
      </c>
      <c r="B141" s="3">
        <v>134</v>
      </c>
      <c r="C141" s="3"/>
      <c r="D141" s="6" t="s">
        <v>211</v>
      </c>
      <c r="E141" s="6"/>
      <c r="F141" s="5">
        <v>7</v>
      </c>
      <c r="G141" s="5">
        <v>0</v>
      </c>
      <c r="H141" s="5"/>
      <c r="I141" s="5"/>
      <c r="J141" s="5"/>
      <c r="K141" s="5">
        <v>77</v>
      </c>
      <c r="L141" s="5">
        <v>5.2</v>
      </c>
    </row>
    <row r="142" spans="1:12" x14ac:dyDescent="0.25">
      <c r="A142">
        <v>17</v>
      </c>
      <c r="B142" s="3">
        <v>135</v>
      </c>
      <c r="C142" s="3"/>
      <c r="D142" s="6" t="s">
        <v>199</v>
      </c>
      <c r="E142" s="6"/>
      <c r="F142" s="5">
        <v>5</v>
      </c>
      <c r="G142" s="5">
        <v>0</v>
      </c>
      <c r="H142" s="5"/>
      <c r="I142" s="5"/>
      <c r="J142" s="5"/>
      <c r="K142" s="5">
        <v>4964</v>
      </c>
      <c r="L142" s="5">
        <v>626</v>
      </c>
    </row>
    <row r="143" spans="1:12" x14ac:dyDescent="0.25">
      <c r="A143">
        <v>132</v>
      </c>
      <c r="B143" s="3">
        <v>136</v>
      </c>
      <c r="C143" s="3"/>
      <c r="D143" s="6" t="s">
        <v>229</v>
      </c>
      <c r="E143" s="6"/>
      <c r="F143" s="5">
        <v>5</v>
      </c>
      <c r="G143" s="5">
        <v>1.8</v>
      </c>
      <c r="H143" s="5"/>
      <c r="I143" s="5"/>
      <c r="J143" s="5"/>
      <c r="K143" s="5">
        <v>65</v>
      </c>
      <c r="L143" s="5">
        <v>20.2</v>
      </c>
    </row>
    <row r="144" spans="1:12" x14ac:dyDescent="0.25">
      <c r="A144">
        <v>52</v>
      </c>
      <c r="B144" s="3">
        <v>137</v>
      </c>
      <c r="C144" s="3"/>
      <c r="D144" s="6" t="s">
        <v>38</v>
      </c>
      <c r="E144" s="6"/>
      <c r="F144" s="5">
        <v>1</v>
      </c>
      <c r="G144" s="5">
        <v>0</v>
      </c>
      <c r="H144" s="5"/>
      <c r="I144" s="5"/>
      <c r="J144" s="5"/>
      <c r="K144" s="5">
        <v>1393</v>
      </c>
      <c r="L144" s="5">
        <v>169.3</v>
      </c>
    </row>
    <row r="145" spans="1:12" x14ac:dyDescent="0.25">
      <c r="A145">
        <v>126</v>
      </c>
      <c r="B145" s="3">
        <v>138</v>
      </c>
      <c r="C145" s="3"/>
      <c r="D145" s="6" t="s">
        <v>196</v>
      </c>
      <c r="E145" s="6"/>
      <c r="F145" s="5">
        <v>1</v>
      </c>
      <c r="G145" s="5">
        <v>0</v>
      </c>
      <c r="H145" s="5"/>
      <c r="I145" s="5"/>
      <c r="J145" s="5"/>
      <c r="K145" s="5">
        <v>77</v>
      </c>
      <c r="L145" s="5">
        <v>6.5</v>
      </c>
    </row>
    <row r="146" spans="1:12" x14ac:dyDescent="0.25">
      <c r="A146">
        <v>35</v>
      </c>
      <c r="B146" s="3"/>
      <c r="C146" s="3"/>
      <c r="D146" s="6" t="s">
        <v>204</v>
      </c>
      <c r="E146" s="6"/>
      <c r="F146" s="5" t="s">
        <v>18</v>
      </c>
      <c r="G146" s="5" t="s">
        <v>18</v>
      </c>
      <c r="H146" s="5"/>
      <c r="I146" s="5"/>
      <c r="J146" s="5"/>
      <c r="K146" s="5">
        <v>2631</v>
      </c>
      <c r="L146" s="5">
        <v>332.9</v>
      </c>
    </row>
    <row r="147" spans="1:12" x14ac:dyDescent="0.25">
      <c r="A147">
        <v>63</v>
      </c>
      <c r="B147" s="3"/>
      <c r="C147" s="3"/>
      <c r="D147" s="6" t="s">
        <v>34</v>
      </c>
      <c r="E147" s="6"/>
      <c r="F147" s="5" t="s">
        <v>18</v>
      </c>
      <c r="G147" s="5" t="s">
        <v>18</v>
      </c>
      <c r="H147" s="5"/>
      <c r="I147" s="5"/>
      <c r="J147" s="5"/>
      <c r="K147" s="5">
        <v>838</v>
      </c>
      <c r="L147" s="5">
        <v>64.7</v>
      </c>
    </row>
    <row r="148" spans="1:12" x14ac:dyDescent="0.25">
      <c r="A148">
        <v>83</v>
      </c>
      <c r="B148" s="3"/>
      <c r="C148" s="3"/>
      <c r="D148" s="6" t="s">
        <v>130</v>
      </c>
      <c r="E148" s="6"/>
      <c r="F148" s="5" t="s">
        <v>18</v>
      </c>
      <c r="G148" s="5" t="s">
        <v>18</v>
      </c>
      <c r="H148" s="5"/>
      <c r="I148" s="5"/>
      <c r="J148" s="5"/>
      <c r="K148" s="5">
        <v>429</v>
      </c>
      <c r="L148" s="5">
        <v>50.1</v>
      </c>
    </row>
    <row r="149" spans="1:12" x14ac:dyDescent="0.25">
      <c r="A149">
        <v>88</v>
      </c>
      <c r="B149" s="3"/>
      <c r="C149" s="3"/>
      <c r="D149" s="6" t="s">
        <v>84</v>
      </c>
      <c r="E149" s="6"/>
      <c r="F149" s="5" t="s">
        <v>18</v>
      </c>
      <c r="G149" s="5" t="s">
        <v>18</v>
      </c>
      <c r="H149" s="5"/>
      <c r="I149" s="5"/>
      <c r="J149" s="5"/>
      <c r="K149" s="5">
        <v>378</v>
      </c>
      <c r="L149" s="5">
        <v>39.4</v>
      </c>
    </row>
    <row r="150" spans="1:12" x14ac:dyDescent="0.25">
      <c r="A150">
        <v>98</v>
      </c>
      <c r="B150" s="3"/>
      <c r="C150" s="3"/>
      <c r="D150" s="6" t="s">
        <v>250</v>
      </c>
      <c r="E150" s="6"/>
      <c r="F150" s="5" t="s">
        <v>18</v>
      </c>
      <c r="G150" s="5" t="s">
        <v>18</v>
      </c>
      <c r="H150" s="5"/>
      <c r="I150" s="5"/>
      <c r="J150" s="5"/>
      <c r="K150" s="5">
        <v>245</v>
      </c>
      <c r="L150" s="5">
        <v>8.1999999999999993</v>
      </c>
    </row>
    <row r="151" spans="1:12" x14ac:dyDescent="0.25">
      <c r="A151">
        <v>99</v>
      </c>
      <c r="B151" s="3"/>
      <c r="C151" s="3"/>
      <c r="D151" s="6" t="s">
        <v>39</v>
      </c>
      <c r="E151" s="6"/>
      <c r="F151" s="5" t="s">
        <v>18</v>
      </c>
      <c r="G151" s="5" t="s">
        <v>18</v>
      </c>
      <c r="H151" s="5"/>
      <c r="I151" s="5"/>
      <c r="J151" s="5"/>
      <c r="K151" s="5">
        <v>240</v>
      </c>
      <c r="L151" s="5">
        <v>25.8</v>
      </c>
    </row>
    <row r="152" spans="1:12" x14ac:dyDescent="0.25">
      <c r="A152">
        <v>105</v>
      </c>
      <c r="B152" s="3"/>
      <c r="C152" s="3"/>
      <c r="D152" s="6" t="s">
        <v>37</v>
      </c>
      <c r="E152" s="6"/>
      <c r="F152" s="5" t="s">
        <v>18</v>
      </c>
      <c r="G152" s="5" t="s">
        <v>18</v>
      </c>
      <c r="H152" s="5"/>
      <c r="I152" s="5"/>
      <c r="J152" s="5"/>
      <c r="K152" s="5">
        <v>212</v>
      </c>
      <c r="L152" s="5">
        <v>21.5</v>
      </c>
    </row>
    <row r="153" spans="1:12" x14ac:dyDescent="0.25">
      <c r="A153">
        <v>112</v>
      </c>
      <c r="B153" s="3"/>
      <c r="C153" s="3"/>
      <c r="D153" s="6" t="s">
        <v>175</v>
      </c>
      <c r="E153" s="6"/>
      <c r="F153" s="5" t="s">
        <v>18</v>
      </c>
      <c r="G153" s="5" t="s">
        <v>18</v>
      </c>
      <c r="H153" s="5"/>
      <c r="I153" s="5"/>
      <c r="J153" s="5"/>
      <c r="K153" s="5">
        <v>158</v>
      </c>
      <c r="L153" s="5">
        <v>19</v>
      </c>
    </row>
    <row r="154" spans="1:12" x14ac:dyDescent="0.25">
      <c r="A154">
        <v>118</v>
      </c>
      <c r="B154" s="3"/>
      <c r="C154" s="3"/>
      <c r="D154" s="6" t="s">
        <v>31</v>
      </c>
      <c r="E154" s="6"/>
      <c r="F154" s="5" t="s">
        <v>18</v>
      </c>
      <c r="G154" s="5" t="s">
        <v>18</v>
      </c>
      <c r="H154" s="5"/>
      <c r="I154" s="5"/>
      <c r="J154" s="5"/>
      <c r="K154" s="5">
        <v>122</v>
      </c>
      <c r="L154" s="5">
        <v>9.1999999999999993</v>
      </c>
    </row>
    <row r="155" spans="1:12" x14ac:dyDescent="0.25">
      <c r="A155">
        <v>119</v>
      </c>
      <c r="B155" s="3"/>
      <c r="C155" s="3"/>
      <c r="D155" s="6" t="s">
        <v>185</v>
      </c>
      <c r="E155" s="6"/>
      <c r="F155" s="5" t="s">
        <v>18</v>
      </c>
      <c r="G155" s="5" t="s">
        <v>18</v>
      </c>
      <c r="H155" s="5"/>
      <c r="I155" s="5"/>
      <c r="J155" s="5"/>
      <c r="K155" s="5">
        <v>120</v>
      </c>
      <c r="L155" s="5">
        <v>16</v>
      </c>
    </row>
    <row r="156" spans="1:12" x14ac:dyDescent="0.25">
      <c r="A156">
        <v>121</v>
      </c>
      <c r="B156" s="3"/>
      <c r="C156" s="3"/>
      <c r="D156" s="6" t="s">
        <v>133</v>
      </c>
      <c r="E156" s="6"/>
      <c r="F156" s="5" t="s">
        <v>18</v>
      </c>
      <c r="G156" s="5" t="s">
        <v>18</v>
      </c>
      <c r="H156" s="5"/>
      <c r="I156" s="5"/>
      <c r="J156" s="5"/>
      <c r="K156" s="5">
        <v>106</v>
      </c>
      <c r="L156" s="78">
        <v>13.9</v>
      </c>
    </row>
    <row r="157" spans="1:12" x14ac:dyDescent="0.25">
      <c r="A157">
        <v>123</v>
      </c>
      <c r="B157" s="3"/>
      <c r="C157" s="3"/>
      <c r="D157" s="6" t="s">
        <v>69</v>
      </c>
      <c r="E157" s="6"/>
      <c r="F157" s="5" t="s">
        <v>18</v>
      </c>
      <c r="G157" s="5" t="s">
        <v>18</v>
      </c>
      <c r="H157" s="5"/>
      <c r="I157" s="5"/>
      <c r="J157" s="5"/>
      <c r="K157" s="5">
        <v>91</v>
      </c>
      <c r="L157" s="5">
        <v>18.399999999999999</v>
      </c>
    </row>
    <row r="158" spans="1:12" x14ac:dyDescent="0.25">
      <c r="A158">
        <v>124</v>
      </c>
      <c r="B158" s="3"/>
      <c r="C158" s="3"/>
      <c r="D158" s="6" t="s">
        <v>223</v>
      </c>
      <c r="E158" s="6"/>
      <c r="F158" s="5" t="s">
        <v>18</v>
      </c>
      <c r="G158" s="5" t="s">
        <v>18</v>
      </c>
      <c r="H158" s="5"/>
      <c r="I158" s="5"/>
      <c r="J158" s="5"/>
      <c r="K158" s="5">
        <v>88</v>
      </c>
      <c r="L158" s="5">
        <v>23.3</v>
      </c>
    </row>
    <row r="159" spans="1:12" x14ac:dyDescent="0.25">
      <c r="A159">
        <v>129</v>
      </c>
      <c r="B159" s="3"/>
      <c r="C159" s="3"/>
      <c r="D159" s="6" t="s">
        <v>102</v>
      </c>
      <c r="E159" s="6"/>
      <c r="F159" s="5" t="s">
        <v>18</v>
      </c>
      <c r="G159" s="5" t="s">
        <v>18</v>
      </c>
      <c r="H159" s="5"/>
      <c r="I159" s="5"/>
      <c r="J159" s="5"/>
      <c r="K159" s="5">
        <v>67</v>
      </c>
      <c r="L159" s="5">
        <v>11.5</v>
      </c>
    </row>
    <row r="160" spans="1:12" x14ac:dyDescent="0.25">
      <c r="A160">
        <v>134</v>
      </c>
      <c r="B160" s="3"/>
      <c r="C160" s="3"/>
      <c r="D160" s="6" t="s">
        <v>201</v>
      </c>
      <c r="E160" s="6"/>
      <c r="F160" s="5" t="s">
        <v>18</v>
      </c>
      <c r="G160" s="5" t="s">
        <v>18</v>
      </c>
      <c r="H160" s="5"/>
      <c r="I160" s="5"/>
      <c r="J160" s="5"/>
      <c r="K160" s="5">
        <v>51</v>
      </c>
      <c r="L160" s="5">
        <v>0.5</v>
      </c>
    </row>
    <row r="161" spans="1:12" x14ac:dyDescent="0.25">
      <c r="A161">
        <v>135</v>
      </c>
      <c r="B161" s="3"/>
      <c r="C161" s="3"/>
      <c r="D161" s="6" t="s">
        <v>122</v>
      </c>
      <c r="E161" s="6"/>
      <c r="F161" s="5" t="s">
        <v>18</v>
      </c>
      <c r="G161" s="5" t="s">
        <v>18</v>
      </c>
      <c r="H161" s="5"/>
      <c r="I161" s="5"/>
      <c r="J161" s="5"/>
      <c r="K161" s="5">
        <v>49</v>
      </c>
      <c r="L161" s="5">
        <v>9.4</v>
      </c>
    </row>
    <row r="162" spans="1:12" x14ac:dyDescent="0.25">
      <c r="A162">
        <v>138</v>
      </c>
      <c r="B162" s="3"/>
      <c r="C162" s="3"/>
      <c r="D162" s="6" t="s">
        <v>249</v>
      </c>
      <c r="E162" s="6"/>
      <c r="F162" s="5" t="s">
        <v>18</v>
      </c>
      <c r="G162" s="5" t="s">
        <v>18</v>
      </c>
      <c r="H162" s="5"/>
      <c r="I162" s="5"/>
      <c r="J162" s="5"/>
      <c r="K162" s="5">
        <v>43</v>
      </c>
      <c r="L162" s="5">
        <v>4.3</v>
      </c>
    </row>
    <row r="163" spans="1:12" x14ac:dyDescent="0.25">
      <c r="A163">
        <v>140</v>
      </c>
      <c r="B163" s="3"/>
      <c r="C163" s="3"/>
      <c r="D163" s="6" t="s">
        <v>236</v>
      </c>
      <c r="E163" s="6"/>
      <c r="F163" s="5" t="s">
        <v>18</v>
      </c>
      <c r="G163" s="5" t="s">
        <v>18</v>
      </c>
      <c r="H163" s="5"/>
      <c r="I163" s="5"/>
      <c r="J163" s="5"/>
      <c r="K163" s="5">
        <v>37</v>
      </c>
      <c r="L163" s="5">
        <v>4.8</v>
      </c>
    </row>
    <row r="164" spans="1:12" x14ac:dyDescent="0.25">
      <c r="A164">
        <v>141</v>
      </c>
      <c r="B164" s="3"/>
      <c r="C164" s="3"/>
      <c r="D164" s="6" t="s">
        <v>184</v>
      </c>
      <c r="E164" s="6"/>
      <c r="F164" s="5" t="s">
        <v>18</v>
      </c>
      <c r="G164" s="5" t="s">
        <v>18</v>
      </c>
      <c r="H164" s="5"/>
      <c r="I164" s="5"/>
      <c r="J164" s="5"/>
      <c r="K164" s="5">
        <v>36</v>
      </c>
      <c r="L164" s="5">
        <v>1.3</v>
      </c>
    </row>
    <row r="165" spans="1:12" x14ac:dyDescent="0.25">
      <c r="A165">
        <v>142</v>
      </c>
      <c r="B165" s="3"/>
      <c r="C165" s="3"/>
      <c r="D165" s="6" t="s">
        <v>74</v>
      </c>
      <c r="E165" s="6"/>
      <c r="F165" s="5" t="s">
        <v>18</v>
      </c>
      <c r="G165" s="5" t="s">
        <v>18</v>
      </c>
      <c r="H165" s="5"/>
      <c r="I165" s="5"/>
      <c r="J165" s="5"/>
      <c r="K165" s="5">
        <v>32</v>
      </c>
      <c r="L165" s="5">
        <v>1.1000000000000001</v>
      </c>
    </row>
    <row r="166" spans="1:12" x14ac:dyDescent="0.25">
      <c r="A166">
        <v>144</v>
      </c>
      <c r="B166" s="3"/>
      <c r="C166" s="3"/>
      <c r="D166" s="6" t="s">
        <v>234</v>
      </c>
      <c r="E166" s="6"/>
      <c r="F166" s="5" t="s">
        <v>18</v>
      </c>
      <c r="G166" s="5" t="s">
        <v>18</v>
      </c>
      <c r="H166" s="5"/>
      <c r="I166" s="5"/>
      <c r="J166" s="5"/>
      <c r="K166" s="5">
        <v>25</v>
      </c>
      <c r="L166" s="76">
        <v>5.9</v>
      </c>
    </row>
  </sheetData>
  <sortState xmlns:xlrd2="http://schemas.microsoft.com/office/spreadsheetml/2017/richdata2" ref="A8:L166">
    <sortCondition ref="B8:B16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E42AD-40A7-4E8E-B269-95D0309AB5CE}">
  <dimension ref="A1:L165"/>
  <sheetViews>
    <sheetView tabSelected="1" workbookViewId="0">
      <selection activeCell="A5" sqref="A5:B5"/>
    </sheetView>
  </sheetViews>
  <sheetFormatPr defaultRowHeight="14" x14ac:dyDescent="0.4"/>
  <cols>
    <col min="1" max="2" width="6.7265625" style="54" bestFit="1" customWidth="1"/>
    <col min="3" max="3" width="4.26953125" style="54" bestFit="1" customWidth="1"/>
    <col min="4" max="4" width="40.36328125" style="21" bestFit="1" customWidth="1"/>
    <col min="5" max="5" width="9.26953125" style="21" customWidth="1"/>
    <col min="6" max="6" width="8.54296875" style="54" bestFit="1" customWidth="1"/>
    <col min="7" max="7" width="6" style="54" bestFit="1" customWidth="1"/>
    <col min="8" max="8" width="8.6328125" style="55" bestFit="1" customWidth="1"/>
    <col min="9" max="9" width="7.26953125" style="54" bestFit="1" customWidth="1"/>
    <col min="10" max="10" width="9.26953125" style="21" customWidth="1"/>
    <col min="11" max="11" width="9.1796875" style="54" bestFit="1" customWidth="1"/>
    <col min="12" max="12" width="6.36328125" style="54" bestFit="1" customWidth="1"/>
    <col min="13" max="16384" width="8.7265625" style="31"/>
  </cols>
  <sheetData>
    <row r="1" spans="1:12" s="21" customFormat="1" ht="27" customHeight="1" x14ac:dyDescent="0.4">
      <c r="A1" s="68" t="s">
        <v>156</v>
      </c>
      <c r="B1" s="62"/>
      <c r="C1" s="69"/>
      <c r="D1" s="20"/>
      <c r="E1" s="20" t="s">
        <v>5</v>
      </c>
      <c r="F1" s="64" t="s">
        <v>232</v>
      </c>
      <c r="G1" s="65"/>
      <c r="H1" s="65"/>
      <c r="I1" s="65"/>
      <c r="J1" s="20" t="s">
        <v>5</v>
      </c>
      <c r="K1" s="66" t="s">
        <v>233</v>
      </c>
      <c r="L1" s="66"/>
    </row>
    <row r="2" spans="1:12" s="21" customFormat="1" x14ac:dyDescent="0.4">
      <c r="A2" s="70"/>
      <c r="B2" s="63"/>
      <c r="C2" s="71"/>
      <c r="D2" s="20"/>
      <c r="E2" s="20"/>
      <c r="F2" s="67" t="s">
        <v>157</v>
      </c>
      <c r="G2" s="67"/>
      <c r="H2" s="67"/>
      <c r="I2" s="67"/>
      <c r="J2" s="20"/>
      <c r="K2" s="67" t="s">
        <v>157</v>
      </c>
      <c r="L2" s="67"/>
    </row>
    <row r="3" spans="1:12" s="21" customFormat="1" x14ac:dyDescent="0.4">
      <c r="A3" s="70"/>
      <c r="B3" s="63"/>
      <c r="C3" s="71"/>
      <c r="D3" s="22"/>
      <c r="E3" s="22"/>
      <c r="F3" s="23" t="s">
        <v>7</v>
      </c>
      <c r="G3" s="24" t="s">
        <v>8</v>
      </c>
      <c r="H3" s="56" t="s">
        <v>158</v>
      </c>
      <c r="I3" s="24" t="s">
        <v>159</v>
      </c>
      <c r="J3" s="22"/>
      <c r="K3" s="26" t="s">
        <v>7</v>
      </c>
      <c r="L3" s="24" t="s">
        <v>8</v>
      </c>
    </row>
    <row r="4" spans="1:12" ht="14.5" thickBot="1" x14ac:dyDescent="0.45">
      <c r="A4" s="72"/>
      <c r="B4" s="73"/>
      <c r="C4" s="74"/>
      <c r="D4" s="20"/>
      <c r="E4" s="20" t="s">
        <v>157</v>
      </c>
      <c r="F4" s="27">
        <v>197211</v>
      </c>
      <c r="G4" s="28">
        <v>52127.199999999997</v>
      </c>
      <c r="H4" s="29">
        <f>F4-K4</f>
        <v>-39241</v>
      </c>
      <c r="I4" s="28">
        <f>G4-L4</f>
        <v>-12407.100000000006</v>
      </c>
      <c r="J4" s="20" t="s">
        <v>157</v>
      </c>
      <c r="K4" s="30">
        <v>236452</v>
      </c>
      <c r="L4" s="28">
        <v>64534.3</v>
      </c>
    </row>
    <row r="5" spans="1:12" x14ac:dyDescent="0.4">
      <c r="A5" s="32">
        <v>44682</v>
      </c>
      <c r="B5" s="32">
        <v>45047</v>
      </c>
      <c r="C5" s="33"/>
      <c r="D5" s="34"/>
      <c r="E5" s="35" t="s">
        <v>160</v>
      </c>
      <c r="F5" s="36">
        <f>F4/K4-1</f>
        <v>-0.16595757278432832</v>
      </c>
      <c r="G5" s="37">
        <f>G4/L4-1</f>
        <v>-0.1922559011254481</v>
      </c>
      <c r="H5" s="57"/>
      <c r="I5" s="37"/>
      <c r="J5" s="35" t="s">
        <v>160</v>
      </c>
      <c r="K5" s="39"/>
      <c r="L5" s="37"/>
    </row>
    <row r="6" spans="1:12" x14ac:dyDescent="0.4">
      <c r="A6" s="40" t="s">
        <v>161</v>
      </c>
      <c r="B6" s="40" t="s">
        <v>161</v>
      </c>
      <c r="C6" s="41" t="s">
        <v>162</v>
      </c>
      <c r="D6" s="34"/>
      <c r="E6" s="42" t="s">
        <v>163</v>
      </c>
      <c r="F6" s="43"/>
      <c r="G6" s="44"/>
      <c r="H6" s="58"/>
      <c r="I6" s="44"/>
      <c r="J6" s="42" t="s">
        <v>163</v>
      </c>
      <c r="K6" s="43"/>
      <c r="L6" s="44"/>
    </row>
    <row r="7" spans="1:12" x14ac:dyDescent="0.4">
      <c r="A7" s="46">
        <v>1</v>
      </c>
      <c r="B7" s="46">
        <v>1</v>
      </c>
      <c r="C7" s="47">
        <f>A7-B7</f>
        <v>0</v>
      </c>
      <c r="D7" s="48" t="s">
        <v>178</v>
      </c>
      <c r="E7" s="49">
        <f>F7/$F$4</f>
        <v>6.5518657681366652E-2</v>
      </c>
      <c r="F7" s="50">
        <v>12921</v>
      </c>
      <c r="G7" s="46">
        <v>3248.3</v>
      </c>
      <c r="H7" s="59">
        <f t="shared" ref="H7:H38" si="0">F7-K7</f>
        <v>-5690</v>
      </c>
      <c r="I7" s="46">
        <f t="shared" ref="I7:I38" si="1">G7-L7</f>
        <v>-2193</v>
      </c>
      <c r="J7" s="49">
        <f>K7/$K$4</f>
        <v>7.8709420939556449E-2</v>
      </c>
      <c r="K7" s="52">
        <v>18611</v>
      </c>
      <c r="L7" s="46">
        <v>5441.3</v>
      </c>
    </row>
    <row r="8" spans="1:12" x14ac:dyDescent="0.4">
      <c r="A8" s="46">
        <v>2</v>
      </c>
      <c r="B8" s="46">
        <v>2</v>
      </c>
      <c r="C8" s="47">
        <f t="shared" ref="C8:C71" si="2">A8-B8</f>
        <v>0</v>
      </c>
      <c r="D8" s="48" t="s">
        <v>41</v>
      </c>
      <c r="E8" s="53">
        <f t="shared" ref="E8:E71" si="3">F8/$F$4</f>
        <v>6.4955808753061436E-2</v>
      </c>
      <c r="F8" s="50">
        <v>12810</v>
      </c>
      <c r="G8" s="46">
        <v>3841.5</v>
      </c>
      <c r="H8" s="59">
        <f t="shared" si="0"/>
        <v>-3457</v>
      </c>
      <c r="I8" s="46">
        <f t="shared" si="1"/>
        <v>-1720.3999999999996</v>
      </c>
      <c r="J8" s="53">
        <f t="shared" ref="J8:J71" si="4">K8/$K$4</f>
        <v>6.8796203880703066E-2</v>
      </c>
      <c r="K8" s="52">
        <v>16267</v>
      </c>
      <c r="L8" s="46">
        <v>5561.9</v>
      </c>
    </row>
    <row r="9" spans="1:12" x14ac:dyDescent="0.4">
      <c r="A9" s="46">
        <v>8</v>
      </c>
      <c r="B9" s="46">
        <v>3</v>
      </c>
      <c r="C9" s="47">
        <f t="shared" si="2"/>
        <v>5</v>
      </c>
      <c r="D9" s="48" t="s">
        <v>71</v>
      </c>
      <c r="E9" s="53">
        <f t="shared" si="3"/>
        <v>5.5554710437044588E-2</v>
      </c>
      <c r="F9" s="50">
        <v>10956</v>
      </c>
      <c r="G9" s="46">
        <v>3853.5</v>
      </c>
      <c r="H9" s="59">
        <f t="shared" si="0"/>
        <v>3194</v>
      </c>
      <c r="I9" s="46">
        <f t="shared" si="1"/>
        <v>712.59999999999991</v>
      </c>
      <c r="J9" s="53">
        <f t="shared" si="4"/>
        <v>3.2826958537039229E-2</v>
      </c>
      <c r="K9" s="52">
        <v>7762</v>
      </c>
      <c r="L9" s="46">
        <v>3140.9</v>
      </c>
    </row>
    <row r="10" spans="1:12" x14ac:dyDescent="0.4">
      <c r="A10" s="46">
        <v>9</v>
      </c>
      <c r="B10" s="46">
        <v>4</v>
      </c>
      <c r="C10" s="47">
        <f t="shared" si="2"/>
        <v>5</v>
      </c>
      <c r="D10" s="48" t="s">
        <v>81</v>
      </c>
      <c r="E10" s="53">
        <f t="shared" si="3"/>
        <v>5.43275983591179E-2</v>
      </c>
      <c r="F10" s="50">
        <v>10714</v>
      </c>
      <c r="G10" s="46">
        <v>2780.3</v>
      </c>
      <c r="H10" s="59">
        <f t="shared" si="0"/>
        <v>3541</v>
      </c>
      <c r="I10" s="46">
        <f t="shared" si="1"/>
        <v>533.70000000000027</v>
      </c>
      <c r="J10" s="53">
        <f t="shared" si="4"/>
        <v>3.0335966707830765E-2</v>
      </c>
      <c r="K10" s="52">
        <v>7173</v>
      </c>
      <c r="L10" s="46">
        <v>2246.6</v>
      </c>
    </row>
    <row r="11" spans="1:12" x14ac:dyDescent="0.4">
      <c r="A11" s="46">
        <v>6</v>
      </c>
      <c r="B11" s="46">
        <v>5</v>
      </c>
      <c r="C11" s="47">
        <f t="shared" si="2"/>
        <v>1</v>
      </c>
      <c r="D11" s="48" t="s">
        <v>50</v>
      </c>
      <c r="E11" s="53">
        <f t="shared" si="3"/>
        <v>5.2699900106992006E-2</v>
      </c>
      <c r="F11" s="50">
        <v>10393</v>
      </c>
      <c r="G11" s="46">
        <v>1937.3</v>
      </c>
      <c r="H11" s="59">
        <f t="shared" si="0"/>
        <v>228</v>
      </c>
      <c r="I11" s="46">
        <f t="shared" si="1"/>
        <v>167.89999999999986</v>
      </c>
      <c r="J11" s="53">
        <f t="shared" si="4"/>
        <v>4.2989697697629961E-2</v>
      </c>
      <c r="K11" s="52">
        <v>10165</v>
      </c>
      <c r="L11" s="46">
        <v>1769.4</v>
      </c>
    </row>
    <row r="12" spans="1:12" x14ac:dyDescent="0.4">
      <c r="A12" s="46">
        <v>4</v>
      </c>
      <c r="B12" s="46">
        <v>6</v>
      </c>
      <c r="C12" s="47">
        <f t="shared" si="2"/>
        <v>-2</v>
      </c>
      <c r="D12" s="48" t="s">
        <v>62</v>
      </c>
      <c r="E12" s="53">
        <f t="shared" si="3"/>
        <v>4.9708180578162474E-2</v>
      </c>
      <c r="F12" s="50">
        <v>9803</v>
      </c>
      <c r="G12" s="46">
        <v>3753.5</v>
      </c>
      <c r="H12" s="59">
        <f t="shared" si="0"/>
        <v>-3851</v>
      </c>
      <c r="I12" s="46">
        <f t="shared" si="1"/>
        <v>-1513.5</v>
      </c>
      <c r="J12" s="53">
        <f t="shared" si="4"/>
        <v>5.7745335205453961E-2</v>
      </c>
      <c r="K12" s="52">
        <v>13654</v>
      </c>
      <c r="L12" s="46">
        <v>5267</v>
      </c>
    </row>
    <row r="13" spans="1:12" x14ac:dyDescent="0.4">
      <c r="A13" s="46">
        <v>3</v>
      </c>
      <c r="B13" s="46">
        <v>7</v>
      </c>
      <c r="C13" s="47">
        <f t="shared" si="2"/>
        <v>-4</v>
      </c>
      <c r="D13" s="48" t="s">
        <v>110</v>
      </c>
      <c r="E13" s="53">
        <f t="shared" si="3"/>
        <v>4.9069270983870067E-2</v>
      </c>
      <c r="F13" s="50">
        <v>9677</v>
      </c>
      <c r="G13" s="46">
        <v>3054</v>
      </c>
      <c r="H13" s="59">
        <f t="shared" si="0"/>
        <v>-4841</v>
      </c>
      <c r="I13" s="46">
        <f t="shared" si="1"/>
        <v>-1318.1999999999998</v>
      </c>
      <c r="J13" s="53">
        <f t="shared" si="4"/>
        <v>6.1399353780048384E-2</v>
      </c>
      <c r="K13" s="52">
        <v>14518</v>
      </c>
      <c r="L13" s="46">
        <v>4372.2</v>
      </c>
    </row>
    <row r="14" spans="1:12" x14ac:dyDescent="0.4">
      <c r="A14" s="46">
        <v>5</v>
      </c>
      <c r="B14" s="46">
        <v>8</v>
      </c>
      <c r="C14" s="47">
        <f t="shared" si="2"/>
        <v>-3</v>
      </c>
      <c r="D14" s="48" t="s">
        <v>17</v>
      </c>
      <c r="E14" s="53">
        <f t="shared" si="3"/>
        <v>4.0717809858476457E-2</v>
      </c>
      <c r="F14" s="50">
        <v>8030</v>
      </c>
      <c r="G14" s="46">
        <v>1262.0999999999999</v>
      </c>
      <c r="H14" s="59">
        <f t="shared" si="0"/>
        <v>-3061</v>
      </c>
      <c r="I14" s="46">
        <f t="shared" si="1"/>
        <v>-554.40000000000009</v>
      </c>
      <c r="J14" s="53">
        <f t="shared" si="4"/>
        <v>4.6905925938456855E-2</v>
      </c>
      <c r="K14" s="52">
        <v>11091</v>
      </c>
      <c r="L14" s="46">
        <v>1816.5</v>
      </c>
    </row>
    <row r="15" spans="1:12" x14ac:dyDescent="0.4">
      <c r="A15" s="46">
        <v>10</v>
      </c>
      <c r="B15" s="46">
        <v>9</v>
      </c>
      <c r="C15" s="47">
        <f t="shared" si="2"/>
        <v>1</v>
      </c>
      <c r="D15" s="48" t="s">
        <v>70</v>
      </c>
      <c r="E15" s="53">
        <f t="shared" si="3"/>
        <v>3.3674592188062534E-2</v>
      </c>
      <c r="F15" s="50">
        <v>6641</v>
      </c>
      <c r="G15" s="46">
        <v>1903.1</v>
      </c>
      <c r="H15" s="59">
        <f t="shared" si="0"/>
        <v>-50</v>
      </c>
      <c r="I15" s="46">
        <f t="shared" si="1"/>
        <v>-149.40000000000009</v>
      </c>
      <c r="J15" s="53">
        <f t="shared" si="4"/>
        <v>2.8297498012281562E-2</v>
      </c>
      <c r="K15" s="52">
        <v>6691</v>
      </c>
      <c r="L15" s="46">
        <v>2052.5</v>
      </c>
    </row>
    <row r="16" spans="1:12" x14ac:dyDescent="0.4">
      <c r="A16" s="46">
        <v>11</v>
      </c>
      <c r="B16" s="46">
        <v>10</v>
      </c>
      <c r="C16" s="47">
        <f t="shared" si="2"/>
        <v>1</v>
      </c>
      <c r="D16" s="48" t="s">
        <v>60</v>
      </c>
      <c r="E16" s="53">
        <f t="shared" si="3"/>
        <v>2.9039962273909672E-2</v>
      </c>
      <c r="F16" s="50">
        <v>5727</v>
      </c>
      <c r="G16" s="46">
        <v>1233.5</v>
      </c>
      <c r="H16" s="59">
        <f t="shared" si="0"/>
        <v>-302</v>
      </c>
      <c r="I16" s="46">
        <f t="shared" si="1"/>
        <v>-131.09999999999991</v>
      </c>
      <c r="J16" s="53">
        <f t="shared" si="4"/>
        <v>2.5497775447025188E-2</v>
      </c>
      <c r="K16" s="52">
        <v>6029</v>
      </c>
      <c r="L16" s="46">
        <v>1364.6</v>
      </c>
    </row>
    <row r="17" spans="1:12" x14ac:dyDescent="0.4">
      <c r="A17" s="46">
        <v>18</v>
      </c>
      <c r="B17" s="46">
        <v>11</v>
      </c>
      <c r="C17" s="47">
        <f t="shared" si="2"/>
        <v>7</v>
      </c>
      <c r="D17" s="48" t="s">
        <v>32</v>
      </c>
      <c r="E17" s="53">
        <f t="shared" si="3"/>
        <v>2.7128304202098261E-2</v>
      </c>
      <c r="F17" s="50">
        <v>5350</v>
      </c>
      <c r="G17" s="46">
        <v>733.7</v>
      </c>
      <c r="H17" s="59">
        <f t="shared" si="0"/>
        <v>2112</v>
      </c>
      <c r="I17" s="46">
        <f t="shared" si="1"/>
        <v>-489.09999999999991</v>
      </c>
      <c r="J17" s="53">
        <f t="shared" si="4"/>
        <v>1.3694111278398998E-2</v>
      </c>
      <c r="K17" s="52">
        <v>3238</v>
      </c>
      <c r="L17" s="46">
        <v>1222.8</v>
      </c>
    </row>
    <row r="18" spans="1:12" x14ac:dyDescent="0.4">
      <c r="A18" s="46">
        <v>7</v>
      </c>
      <c r="B18" s="46">
        <v>12</v>
      </c>
      <c r="C18" s="47">
        <f t="shared" si="2"/>
        <v>-5</v>
      </c>
      <c r="D18" s="48" t="s">
        <v>63</v>
      </c>
      <c r="E18" s="53">
        <f t="shared" si="3"/>
        <v>2.616993981065965E-2</v>
      </c>
      <c r="F18" s="50">
        <v>5161</v>
      </c>
      <c r="G18" s="46">
        <v>949</v>
      </c>
      <c r="H18" s="59">
        <f t="shared" si="0"/>
        <v>-4517</v>
      </c>
      <c r="I18" s="46">
        <f t="shared" si="1"/>
        <v>-1196.6999999999998</v>
      </c>
      <c r="J18" s="53">
        <f t="shared" si="4"/>
        <v>4.0930083061255562E-2</v>
      </c>
      <c r="K18" s="52">
        <v>9678</v>
      </c>
      <c r="L18" s="46">
        <v>2145.6999999999998</v>
      </c>
    </row>
    <row r="19" spans="1:12" x14ac:dyDescent="0.4">
      <c r="A19" s="46">
        <v>20</v>
      </c>
      <c r="B19" s="46">
        <v>13</v>
      </c>
      <c r="C19" s="47">
        <f t="shared" si="2"/>
        <v>7</v>
      </c>
      <c r="D19" s="48" t="s">
        <v>44</v>
      </c>
      <c r="E19" s="53">
        <f t="shared" si="3"/>
        <v>2.6078667011475019E-2</v>
      </c>
      <c r="F19" s="50">
        <v>5143</v>
      </c>
      <c r="G19" s="46">
        <v>2088.5</v>
      </c>
      <c r="H19" s="59">
        <f t="shared" si="0"/>
        <v>2077</v>
      </c>
      <c r="I19" s="46">
        <f t="shared" si="1"/>
        <v>739.09999999999991</v>
      </c>
      <c r="J19" s="53">
        <f t="shared" si="4"/>
        <v>1.2966690914012147E-2</v>
      </c>
      <c r="K19" s="52">
        <v>3066</v>
      </c>
      <c r="L19" s="46">
        <v>1349.4</v>
      </c>
    </row>
    <row r="20" spans="1:12" x14ac:dyDescent="0.4">
      <c r="A20" s="46">
        <v>21</v>
      </c>
      <c r="B20" s="46">
        <v>14</v>
      </c>
      <c r="C20" s="47">
        <f t="shared" si="2"/>
        <v>7</v>
      </c>
      <c r="D20" s="48" t="s">
        <v>114</v>
      </c>
      <c r="E20" s="53">
        <f t="shared" si="3"/>
        <v>2.0232137152592908E-2</v>
      </c>
      <c r="F20" s="50">
        <v>3990</v>
      </c>
      <c r="G20" s="46">
        <v>987.9</v>
      </c>
      <c r="H20" s="59">
        <f t="shared" si="0"/>
        <v>1127</v>
      </c>
      <c r="I20" s="46">
        <f t="shared" si="1"/>
        <v>-35.100000000000023</v>
      </c>
      <c r="J20" s="53">
        <f t="shared" si="4"/>
        <v>1.2108165716509059E-2</v>
      </c>
      <c r="K20" s="52">
        <v>2863</v>
      </c>
      <c r="L20" s="46">
        <v>1023</v>
      </c>
    </row>
    <row r="21" spans="1:12" x14ac:dyDescent="0.4">
      <c r="A21" s="46">
        <v>12</v>
      </c>
      <c r="B21" s="46">
        <v>15</v>
      </c>
      <c r="C21" s="47">
        <f t="shared" si="2"/>
        <v>-3</v>
      </c>
      <c r="D21" s="48" t="s">
        <v>66</v>
      </c>
      <c r="E21" s="53">
        <f t="shared" si="3"/>
        <v>2.0115510798079213E-2</v>
      </c>
      <c r="F21" s="50">
        <v>3967</v>
      </c>
      <c r="G21" s="46">
        <v>1350.5</v>
      </c>
      <c r="H21" s="59">
        <f t="shared" si="0"/>
        <v>-1105</v>
      </c>
      <c r="I21" s="46">
        <f t="shared" si="1"/>
        <v>-452.70000000000005</v>
      </c>
      <c r="J21" s="53">
        <f t="shared" si="4"/>
        <v>2.1450442373082062E-2</v>
      </c>
      <c r="K21" s="52">
        <v>5072</v>
      </c>
      <c r="L21" s="46">
        <v>1803.2</v>
      </c>
    </row>
    <row r="22" spans="1:12" x14ac:dyDescent="0.4">
      <c r="A22" s="46">
        <v>14</v>
      </c>
      <c r="B22" s="46">
        <v>16</v>
      </c>
      <c r="C22" s="47">
        <f t="shared" si="2"/>
        <v>-2</v>
      </c>
      <c r="D22" s="48" t="s">
        <v>104</v>
      </c>
      <c r="E22" s="53">
        <f t="shared" si="3"/>
        <v>1.9162217117706416E-2</v>
      </c>
      <c r="F22" s="50">
        <v>3779</v>
      </c>
      <c r="G22" s="46">
        <v>321.5</v>
      </c>
      <c r="H22" s="59">
        <f t="shared" si="0"/>
        <v>-765</v>
      </c>
      <c r="I22" s="46">
        <f t="shared" si="1"/>
        <v>-657.3</v>
      </c>
      <c r="J22" s="53">
        <f t="shared" si="4"/>
        <v>1.9217431021941029E-2</v>
      </c>
      <c r="K22" s="52">
        <v>4544</v>
      </c>
      <c r="L22" s="46">
        <v>978.8</v>
      </c>
    </row>
    <row r="23" spans="1:12" x14ac:dyDescent="0.4">
      <c r="A23" s="46">
        <v>40</v>
      </c>
      <c r="B23" s="46">
        <v>17</v>
      </c>
      <c r="C23" s="47">
        <f t="shared" si="2"/>
        <v>23</v>
      </c>
      <c r="D23" s="48" t="s">
        <v>20</v>
      </c>
      <c r="E23" s="53">
        <f t="shared" si="3"/>
        <v>1.8031448550030169E-2</v>
      </c>
      <c r="F23" s="50">
        <v>3556</v>
      </c>
      <c r="G23" s="46">
        <v>1004</v>
      </c>
      <c r="H23" s="59">
        <f t="shared" si="0"/>
        <v>2134</v>
      </c>
      <c r="I23" s="46">
        <f t="shared" si="1"/>
        <v>696.8</v>
      </c>
      <c r="J23" s="53">
        <f t="shared" si="4"/>
        <v>6.0139055706866507E-3</v>
      </c>
      <c r="K23" s="52">
        <v>1422</v>
      </c>
      <c r="L23" s="46">
        <v>307.2</v>
      </c>
    </row>
    <row r="24" spans="1:12" x14ac:dyDescent="0.4">
      <c r="A24" s="46">
        <v>13</v>
      </c>
      <c r="B24" s="46">
        <v>18</v>
      </c>
      <c r="C24" s="47">
        <f t="shared" si="2"/>
        <v>-5</v>
      </c>
      <c r="D24" s="48" t="s">
        <v>72</v>
      </c>
      <c r="E24" s="53">
        <f t="shared" si="3"/>
        <v>1.7275912601224068E-2</v>
      </c>
      <c r="F24" s="50">
        <v>3407</v>
      </c>
      <c r="G24" s="46">
        <v>898.8</v>
      </c>
      <c r="H24" s="59">
        <f t="shared" si="0"/>
        <v>-1342</v>
      </c>
      <c r="I24" s="46">
        <f t="shared" si="1"/>
        <v>-319.5</v>
      </c>
      <c r="J24" s="53">
        <f t="shared" si="4"/>
        <v>2.0084414595774196E-2</v>
      </c>
      <c r="K24" s="52">
        <v>4749</v>
      </c>
      <c r="L24" s="46">
        <v>1218.3</v>
      </c>
    </row>
    <row r="25" spans="1:12" x14ac:dyDescent="0.4">
      <c r="A25" s="46">
        <v>24</v>
      </c>
      <c r="B25" s="46">
        <v>19</v>
      </c>
      <c r="C25" s="47">
        <f t="shared" si="2"/>
        <v>5</v>
      </c>
      <c r="D25" s="48" t="s">
        <v>126</v>
      </c>
      <c r="E25" s="53">
        <f t="shared" si="3"/>
        <v>1.562286079376911E-2</v>
      </c>
      <c r="F25" s="50">
        <v>3081</v>
      </c>
      <c r="G25" s="46">
        <v>1240.3</v>
      </c>
      <c r="H25" s="59">
        <f t="shared" si="0"/>
        <v>627</v>
      </c>
      <c r="I25" s="46">
        <f t="shared" si="1"/>
        <v>307.29999999999995</v>
      </c>
      <c r="J25" s="53">
        <f t="shared" si="4"/>
        <v>1.0378427757007765E-2</v>
      </c>
      <c r="K25" s="52">
        <v>2454</v>
      </c>
      <c r="L25" s="46">
        <v>933</v>
      </c>
    </row>
    <row r="26" spans="1:12" x14ac:dyDescent="0.4">
      <c r="A26" s="46">
        <v>25</v>
      </c>
      <c r="B26" s="46">
        <v>20</v>
      </c>
      <c r="C26" s="47">
        <f t="shared" si="2"/>
        <v>5</v>
      </c>
      <c r="D26" s="48" t="s">
        <v>94</v>
      </c>
      <c r="E26" s="53">
        <f t="shared" si="3"/>
        <v>1.2413100689109634E-2</v>
      </c>
      <c r="F26" s="50">
        <v>2448</v>
      </c>
      <c r="G26" s="46">
        <v>474.3</v>
      </c>
      <c r="H26" s="59">
        <f t="shared" si="0"/>
        <v>71</v>
      </c>
      <c r="I26" s="46">
        <f t="shared" si="1"/>
        <v>-87.699999999999989</v>
      </c>
      <c r="J26" s="53">
        <f t="shared" si="4"/>
        <v>1.0052780268299697E-2</v>
      </c>
      <c r="K26" s="52">
        <v>2377</v>
      </c>
      <c r="L26" s="46">
        <v>562</v>
      </c>
    </row>
    <row r="27" spans="1:12" x14ac:dyDescent="0.4">
      <c r="A27" s="46">
        <v>19</v>
      </c>
      <c r="B27" s="46">
        <v>21</v>
      </c>
      <c r="C27" s="47">
        <f t="shared" si="2"/>
        <v>-2</v>
      </c>
      <c r="D27" s="48" t="s">
        <v>132</v>
      </c>
      <c r="E27" s="53">
        <f t="shared" si="3"/>
        <v>1.0516654750495662E-2</v>
      </c>
      <c r="F27" s="50">
        <v>2074</v>
      </c>
      <c r="G27" s="46">
        <v>348</v>
      </c>
      <c r="H27" s="59">
        <f t="shared" si="0"/>
        <v>-1089</v>
      </c>
      <c r="I27" s="46">
        <f t="shared" si="1"/>
        <v>-130.69999999999999</v>
      </c>
      <c r="J27" s="53">
        <f t="shared" si="4"/>
        <v>1.3376922166021011E-2</v>
      </c>
      <c r="K27" s="52">
        <v>3163</v>
      </c>
      <c r="L27" s="46">
        <v>478.7</v>
      </c>
    </row>
    <row r="28" spans="1:12" x14ac:dyDescent="0.4">
      <c r="A28" s="46">
        <v>34</v>
      </c>
      <c r="B28" s="46">
        <v>22</v>
      </c>
      <c r="C28" s="47">
        <f t="shared" si="2"/>
        <v>12</v>
      </c>
      <c r="D28" s="48" t="s">
        <v>93</v>
      </c>
      <c r="E28" s="53">
        <f t="shared" si="3"/>
        <v>1.038481626278453E-2</v>
      </c>
      <c r="F28" s="50">
        <v>2048</v>
      </c>
      <c r="G28" s="46">
        <v>377.6</v>
      </c>
      <c r="H28" s="59">
        <f t="shared" si="0"/>
        <v>271</v>
      </c>
      <c r="I28" s="46">
        <f t="shared" si="1"/>
        <v>26.700000000000045</v>
      </c>
      <c r="J28" s="53">
        <f t="shared" si="4"/>
        <v>7.5152673692757939E-3</v>
      </c>
      <c r="K28" s="52">
        <v>1777</v>
      </c>
      <c r="L28" s="46">
        <v>350.9</v>
      </c>
    </row>
    <row r="29" spans="1:12" x14ac:dyDescent="0.4">
      <c r="A29" s="46">
        <v>22</v>
      </c>
      <c r="B29" s="46">
        <v>23</v>
      </c>
      <c r="C29" s="47">
        <f t="shared" si="2"/>
        <v>-1</v>
      </c>
      <c r="D29" s="48" t="s">
        <v>48</v>
      </c>
      <c r="E29" s="53">
        <f t="shared" si="3"/>
        <v>1.0354391996389654E-2</v>
      </c>
      <c r="F29" s="50">
        <v>2042</v>
      </c>
      <c r="G29" s="46">
        <v>248.7</v>
      </c>
      <c r="H29" s="59">
        <f t="shared" si="0"/>
        <v>-629</v>
      </c>
      <c r="I29" s="46">
        <f t="shared" si="1"/>
        <v>-80.600000000000023</v>
      </c>
      <c r="J29" s="53">
        <f t="shared" si="4"/>
        <v>1.1296161588821409E-2</v>
      </c>
      <c r="K29" s="52">
        <v>2671</v>
      </c>
      <c r="L29" s="46">
        <v>329.3</v>
      </c>
    </row>
    <row r="30" spans="1:12" x14ac:dyDescent="0.4">
      <c r="A30" s="46">
        <v>23</v>
      </c>
      <c r="B30" s="46">
        <v>24</v>
      </c>
      <c r="C30" s="47">
        <f t="shared" si="2"/>
        <v>-1</v>
      </c>
      <c r="D30" s="48" t="s">
        <v>75</v>
      </c>
      <c r="E30" s="53">
        <f t="shared" si="3"/>
        <v>1.0344250574258028E-2</v>
      </c>
      <c r="F30" s="50">
        <v>2040</v>
      </c>
      <c r="G30" s="46">
        <v>877.1</v>
      </c>
      <c r="H30" s="59">
        <f t="shared" si="0"/>
        <v>-510</v>
      </c>
      <c r="I30" s="46">
        <f t="shared" si="1"/>
        <v>-171.49999999999989</v>
      </c>
      <c r="J30" s="53">
        <f t="shared" si="4"/>
        <v>1.078442982085159E-2</v>
      </c>
      <c r="K30" s="52">
        <v>2550</v>
      </c>
      <c r="L30" s="46">
        <v>1048.5999999999999</v>
      </c>
    </row>
    <row r="31" spans="1:12" x14ac:dyDescent="0.4">
      <c r="A31" s="46">
        <v>16</v>
      </c>
      <c r="B31" s="46">
        <v>25</v>
      </c>
      <c r="C31" s="47">
        <f t="shared" si="2"/>
        <v>-9</v>
      </c>
      <c r="D31" s="48" t="s">
        <v>57</v>
      </c>
      <c r="E31" s="53">
        <f t="shared" si="3"/>
        <v>9.3605326274903526E-3</v>
      </c>
      <c r="F31" s="50">
        <v>1846</v>
      </c>
      <c r="G31" s="46">
        <v>518.5</v>
      </c>
      <c r="H31" s="59">
        <f t="shared" si="0"/>
        <v>-1625</v>
      </c>
      <c r="I31" s="46">
        <f t="shared" si="1"/>
        <v>122</v>
      </c>
      <c r="J31" s="53">
        <f t="shared" si="4"/>
        <v>1.4679512120853281E-2</v>
      </c>
      <c r="K31" s="52">
        <v>3471</v>
      </c>
      <c r="L31" s="46">
        <v>396.5</v>
      </c>
    </row>
    <row r="32" spans="1:12" x14ac:dyDescent="0.4">
      <c r="A32" s="46">
        <v>17</v>
      </c>
      <c r="B32" s="46">
        <v>26</v>
      </c>
      <c r="C32" s="47">
        <f t="shared" si="2"/>
        <v>-9</v>
      </c>
      <c r="D32" s="48" t="s">
        <v>46</v>
      </c>
      <c r="E32" s="53">
        <f t="shared" si="3"/>
        <v>8.8534615209090763E-3</v>
      </c>
      <c r="F32" s="50">
        <v>1746</v>
      </c>
      <c r="G32" s="46">
        <v>503.9</v>
      </c>
      <c r="H32" s="59">
        <f t="shared" si="0"/>
        <v>-1493</v>
      </c>
      <c r="I32" s="46">
        <f t="shared" si="1"/>
        <v>-237.60000000000002</v>
      </c>
      <c r="J32" s="53">
        <f t="shared" si="4"/>
        <v>1.3698340466564039E-2</v>
      </c>
      <c r="K32" s="52">
        <v>3239</v>
      </c>
      <c r="L32" s="46">
        <v>741.5</v>
      </c>
    </row>
    <row r="33" spans="1:12" x14ac:dyDescent="0.4">
      <c r="A33" s="46">
        <v>56</v>
      </c>
      <c r="B33" s="46">
        <v>27</v>
      </c>
      <c r="C33" s="47">
        <f t="shared" si="2"/>
        <v>29</v>
      </c>
      <c r="D33" s="48" t="s">
        <v>51</v>
      </c>
      <c r="E33" s="53">
        <f t="shared" si="3"/>
        <v>8.6100673897500646E-3</v>
      </c>
      <c r="F33" s="50">
        <v>1698</v>
      </c>
      <c r="G33" s="46">
        <v>456.1</v>
      </c>
      <c r="H33" s="59">
        <f t="shared" si="0"/>
        <v>789</v>
      </c>
      <c r="I33" s="46">
        <f t="shared" si="1"/>
        <v>156</v>
      </c>
      <c r="J33" s="53">
        <f t="shared" si="4"/>
        <v>3.8443320420212135E-3</v>
      </c>
      <c r="K33" s="52">
        <v>909</v>
      </c>
      <c r="L33" s="46">
        <v>300.10000000000002</v>
      </c>
    </row>
    <row r="34" spans="1:12" x14ac:dyDescent="0.4">
      <c r="A34" s="46">
        <v>26</v>
      </c>
      <c r="B34" s="46">
        <v>28</v>
      </c>
      <c r="C34" s="47">
        <f t="shared" si="2"/>
        <v>-2</v>
      </c>
      <c r="D34" s="48" t="s">
        <v>142</v>
      </c>
      <c r="E34" s="53">
        <f t="shared" si="3"/>
        <v>8.3108954368671124E-3</v>
      </c>
      <c r="F34" s="50">
        <v>1639</v>
      </c>
      <c r="G34" s="46">
        <v>167.6</v>
      </c>
      <c r="H34" s="59">
        <f t="shared" si="0"/>
        <v>-692</v>
      </c>
      <c r="I34" s="46">
        <f t="shared" si="1"/>
        <v>119.3</v>
      </c>
      <c r="J34" s="53">
        <f t="shared" si="4"/>
        <v>9.8582376127078642E-3</v>
      </c>
      <c r="K34" s="52">
        <v>2331</v>
      </c>
      <c r="L34" s="46">
        <v>48.3</v>
      </c>
    </row>
    <row r="35" spans="1:12" x14ac:dyDescent="0.4">
      <c r="A35" s="46">
        <v>81</v>
      </c>
      <c r="B35" s="46">
        <v>29</v>
      </c>
      <c r="C35" s="47">
        <f t="shared" si="2"/>
        <v>52</v>
      </c>
      <c r="D35" s="48" t="s">
        <v>38</v>
      </c>
      <c r="E35" s="53">
        <f t="shared" si="3"/>
        <v>7.9001678405362791E-3</v>
      </c>
      <c r="F35" s="50">
        <v>1558</v>
      </c>
      <c r="G35" s="46">
        <v>501.2</v>
      </c>
      <c r="H35" s="59">
        <f t="shared" si="0"/>
        <v>1180</v>
      </c>
      <c r="I35" s="46">
        <f t="shared" si="1"/>
        <v>369.7</v>
      </c>
      <c r="J35" s="53">
        <f t="shared" si="4"/>
        <v>1.5986331263850592E-3</v>
      </c>
      <c r="K35" s="52">
        <v>378</v>
      </c>
      <c r="L35" s="46">
        <v>131.5</v>
      </c>
    </row>
    <row r="36" spans="1:12" x14ac:dyDescent="0.4">
      <c r="A36" s="46">
        <v>29</v>
      </c>
      <c r="B36" s="46">
        <v>30</v>
      </c>
      <c r="C36" s="47">
        <f t="shared" si="2"/>
        <v>-1</v>
      </c>
      <c r="D36" s="48" t="s">
        <v>61</v>
      </c>
      <c r="E36" s="53">
        <f t="shared" si="3"/>
        <v>7.1192783364011133E-3</v>
      </c>
      <c r="F36" s="50">
        <v>1404</v>
      </c>
      <c r="G36" s="46">
        <v>54.7</v>
      </c>
      <c r="H36" s="59">
        <f t="shared" si="0"/>
        <v>-617</v>
      </c>
      <c r="I36" s="46">
        <f t="shared" si="1"/>
        <v>-122.60000000000001</v>
      </c>
      <c r="J36" s="53">
        <f t="shared" si="4"/>
        <v>8.5471892815455145E-3</v>
      </c>
      <c r="K36" s="52">
        <v>2021</v>
      </c>
      <c r="L36" s="46">
        <v>177.3</v>
      </c>
    </row>
    <row r="37" spans="1:12" x14ac:dyDescent="0.4">
      <c r="A37" s="46">
        <v>37</v>
      </c>
      <c r="B37" s="46">
        <v>31</v>
      </c>
      <c r="C37" s="47">
        <f t="shared" si="2"/>
        <v>6</v>
      </c>
      <c r="D37" s="48" t="s">
        <v>106</v>
      </c>
      <c r="E37" s="53">
        <f t="shared" si="3"/>
        <v>7.0989954921378629E-3</v>
      </c>
      <c r="F37" s="50">
        <v>1400</v>
      </c>
      <c r="G37" s="46">
        <v>351.6</v>
      </c>
      <c r="H37" s="59">
        <f t="shared" si="0"/>
        <v>-239</v>
      </c>
      <c r="I37" s="46">
        <f t="shared" si="1"/>
        <v>40.300000000000011</v>
      </c>
      <c r="J37" s="53">
        <f t="shared" si="4"/>
        <v>6.931639402500296E-3</v>
      </c>
      <c r="K37" s="52">
        <v>1639</v>
      </c>
      <c r="L37" s="46">
        <v>311.3</v>
      </c>
    </row>
    <row r="38" spans="1:12" x14ac:dyDescent="0.4">
      <c r="A38" s="46">
        <v>33</v>
      </c>
      <c r="B38" s="46">
        <v>32</v>
      </c>
      <c r="C38" s="47">
        <f t="shared" si="2"/>
        <v>1</v>
      </c>
      <c r="D38" s="48" t="s">
        <v>16</v>
      </c>
      <c r="E38" s="53">
        <f t="shared" si="3"/>
        <v>7.0482883814797347E-3</v>
      </c>
      <c r="F38" s="50">
        <v>1390</v>
      </c>
      <c r="G38" s="46">
        <v>379.5</v>
      </c>
      <c r="H38" s="59">
        <f t="shared" si="0"/>
        <v>-407</v>
      </c>
      <c r="I38" s="46">
        <f t="shared" si="1"/>
        <v>-214.70000000000005</v>
      </c>
      <c r="J38" s="53">
        <f t="shared" si="4"/>
        <v>7.5998511325765907E-3</v>
      </c>
      <c r="K38" s="52">
        <v>1797</v>
      </c>
      <c r="L38" s="46">
        <v>594.20000000000005</v>
      </c>
    </row>
    <row r="39" spans="1:12" x14ac:dyDescent="0.4">
      <c r="A39" s="46">
        <v>27</v>
      </c>
      <c r="B39" s="46">
        <v>33</v>
      </c>
      <c r="C39" s="47">
        <f t="shared" si="2"/>
        <v>-6</v>
      </c>
      <c r="D39" s="48" t="s">
        <v>100</v>
      </c>
      <c r="E39" s="53">
        <f t="shared" si="3"/>
        <v>6.9316620269660413E-3</v>
      </c>
      <c r="F39" s="50">
        <v>1367</v>
      </c>
      <c r="G39" s="46">
        <v>215.4</v>
      </c>
      <c r="H39" s="59">
        <f t="shared" ref="H39:H70" si="5">F39-K39</f>
        <v>-816</v>
      </c>
      <c r="I39" s="46">
        <f t="shared" ref="I39:I70" si="6">G39-L39</f>
        <v>-142.99999999999997</v>
      </c>
      <c r="J39" s="53">
        <f t="shared" si="4"/>
        <v>9.2323177642819679E-3</v>
      </c>
      <c r="K39" s="52">
        <v>2183</v>
      </c>
      <c r="L39" s="46">
        <v>358.4</v>
      </c>
    </row>
    <row r="40" spans="1:12" x14ac:dyDescent="0.4">
      <c r="A40" s="46">
        <v>38</v>
      </c>
      <c r="B40" s="46">
        <v>34</v>
      </c>
      <c r="C40" s="47">
        <f t="shared" si="2"/>
        <v>4</v>
      </c>
      <c r="D40" s="48" t="s">
        <v>127</v>
      </c>
      <c r="E40" s="53">
        <f t="shared" si="3"/>
        <v>6.7541871396625949E-3</v>
      </c>
      <c r="F40" s="50">
        <v>1332</v>
      </c>
      <c r="G40" s="46">
        <v>378.6</v>
      </c>
      <c r="H40" s="59">
        <f t="shared" si="5"/>
        <v>-268</v>
      </c>
      <c r="I40" s="46">
        <f t="shared" si="6"/>
        <v>-337.29999999999995</v>
      </c>
      <c r="J40" s="53">
        <f t="shared" si="4"/>
        <v>6.7667010640637421E-3</v>
      </c>
      <c r="K40" s="52">
        <v>1600</v>
      </c>
      <c r="L40" s="46">
        <v>715.9</v>
      </c>
    </row>
    <row r="41" spans="1:12" x14ac:dyDescent="0.4">
      <c r="A41" s="46">
        <v>47</v>
      </c>
      <c r="B41" s="46">
        <v>35</v>
      </c>
      <c r="C41" s="47">
        <f t="shared" si="2"/>
        <v>12</v>
      </c>
      <c r="D41" s="48" t="s">
        <v>174</v>
      </c>
      <c r="E41" s="53">
        <f t="shared" si="3"/>
        <v>6.3738838097266376E-3</v>
      </c>
      <c r="F41" s="50">
        <v>1257</v>
      </c>
      <c r="G41" s="46">
        <v>709.5</v>
      </c>
      <c r="H41" s="59">
        <f t="shared" si="5"/>
        <v>163</v>
      </c>
      <c r="I41" s="46">
        <f t="shared" si="6"/>
        <v>208.89999999999998</v>
      </c>
      <c r="J41" s="53">
        <f t="shared" si="4"/>
        <v>4.6267318525535835E-3</v>
      </c>
      <c r="K41" s="52">
        <v>1094</v>
      </c>
      <c r="L41" s="46">
        <v>500.6</v>
      </c>
    </row>
    <row r="42" spans="1:12" x14ac:dyDescent="0.4">
      <c r="A42" s="46">
        <v>65</v>
      </c>
      <c r="B42" s="46">
        <v>36</v>
      </c>
      <c r="C42" s="47">
        <f t="shared" si="2"/>
        <v>29</v>
      </c>
      <c r="D42" s="48" t="s">
        <v>21</v>
      </c>
      <c r="E42" s="53">
        <f t="shared" si="3"/>
        <v>6.2572574552129442E-3</v>
      </c>
      <c r="F42" s="50">
        <v>1234</v>
      </c>
      <c r="G42" s="46">
        <v>314.10000000000002</v>
      </c>
      <c r="H42" s="59">
        <f t="shared" si="5"/>
        <v>672</v>
      </c>
      <c r="I42" s="46">
        <f t="shared" si="6"/>
        <v>75.900000000000034</v>
      </c>
      <c r="J42" s="53">
        <f t="shared" si="4"/>
        <v>2.3768037487523893E-3</v>
      </c>
      <c r="K42" s="52">
        <v>562</v>
      </c>
      <c r="L42" s="46">
        <v>238.2</v>
      </c>
    </row>
    <row r="43" spans="1:12" x14ac:dyDescent="0.4">
      <c r="A43" s="46">
        <v>45</v>
      </c>
      <c r="B43" s="46">
        <v>37</v>
      </c>
      <c r="C43" s="47">
        <f t="shared" si="2"/>
        <v>8</v>
      </c>
      <c r="D43" s="48" t="s">
        <v>118</v>
      </c>
      <c r="E43" s="53">
        <f t="shared" si="3"/>
        <v>6.1659846560283152E-3</v>
      </c>
      <c r="F43" s="50">
        <v>1216</v>
      </c>
      <c r="G43" s="46">
        <v>194.2</v>
      </c>
      <c r="H43" s="59">
        <f t="shared" si="5"/>
        <v>-5</v>
      </c>
      <c r="I43" s="46">
        <f t="shared" si="6"/>
        <v>10</v>
      </c>
      <c r="J43" s="53">
        <f t="shared" si="4"/>
        <v>5.1638387495136434E-3</v>
      </c>
      <c r="K43" s="52">
        <v>1221</v>
      </c>
      <c r="L43" s="46">
        <v>184.2</v>
      </c>
    </row>
    <row r="44" spans="1:12" x14ac:dyDescent="0.4">
      <c r="A44" s="46">
        <v>28</v>
      </c>
      <c r="B44" s="46">
        <v>38</v>
      </c>
      <c r="C44" s="47">
        <f t="shared" si="2"/>
        <v>-10</v>
      </c>
      <c r="D44" s="48" t="s">
        <v>115</v>
      </c>
      <c r="E44" s="53">
        <f t="shared" si="3"/>
        <v>6.0087926129881192E-3</v>
      </c>
      <c r="F44" s="50">
        <v>1185</v>
      </c>
      <c r="G44" s="46">
        <v>231.9</v>
      </c>
      <c r="H44" s="59">
        <f t="shared" si="5"/>
        <v>-972</v>
      </c>
      <c r="I44" s="46">
        <f t="shared" si="6"/>
        <v>-266.20000000000005</v>
      </c>
      <c r="J44" s="53">
        <f t="shared" si="4"/>
        <v>9.1223588719909331E-3</v>
      </c>
      <c r="K44" s="52">
        <v>2157</v>
      </c>
      <c r="L44" s="46">
        <v>498.1</v>
      </c>
    </row>
    <row r="45" spans="1:12" x14ac:dyDescent="0.4">
      <c r="A45" s="46">
        <v>75</v>
      </c>
      <c r="B45" s="46">
        <v>39</v>
      </c>
      <c r="C45" s="47">
        <f t="shared" si="2"/>
        <v>36</v>
      </c>
      <c r="D45" s="48" t="s">
        <v>109</v>
      </c>
      <c r="E45" s="53">
        <f t="shared" si="3"/>
        <v>5.9631562133958043E-3</v>
      </c>
      <c r="F45" s="50">
        <v>1176</v>
      </c>
      <c r="G45" s="46">
        <v>386.1</v>
      </c>
      <c r="H45" s="59">
        <f t="shared" si="5"/>
        <v>721</v>
      </c>
      <c r="I45" s="46">
        <f t="shared" si="6"/>
        <v>288.20000000000005</v>
      </c>
      <c r="J45" s="53">
        <f t="shared" si="4"/>
        <v>1.9242806150931268E-3</v>
      </c>
      <c r="K45" s="52">
        <v>455</v>
      </c>
      <c r="L45" s="46">
        <v>97.9</v>
      </c>
    </row>
    <row r="46" spans="1:12" x14ac:dyDescent="0.4">
      <c r="A46" s="46">
        <v>41</v>
      </c>
      <c r="B46" s="46">
        <v>40</v>
      </c>
      <c r="C46" s="47">
        <f t="shared" si="2"/>
        <v>1</v>
      </c>
      <c r="D46" s="48" t="s">
        <v>99</v>
      </c>
      <c r="E46" s="53">
        <f t="shared" si="3"/>
        <v>5.3952365740247751E-3</v>
      </c>
      <c r="F46" s="50">
        <v>1064</v>
      </c>
      <c r="G46" s="46">
        <v>303.8</v>
      </c>
      <c r="H46" s="59">
        <f t="shared" si="5"/>
        <v>-333</v>
      </c>
      <c r="I46" s="46">
        <f t="shared" si="6"/>
        <v>-76.800000000000011</v>
      </c>
      <c r="J46" s="53">
        <f t="shared" si="4"/>
        <v>5.9081758665606547E-3</v>
      </c>
      <c r="K46" s="52">
        <v>1397</v>
      </c>
      <c r="L46" s="46">
        <v>380.6</v>
      </c>
    </row>
    <row r="47" spans="1:12" x14ac:dyDescent="0.4">
      <c r="A47" s="46">
        <v>50</v>
      </c>
      <c r="B47" s="46">
        <v>41</v>
      </c>
      <c r="C47" s="47">
        <f t="shared" si="2"/>
        <v>9</v>
      </c>
      <c r="D47" s="48" t="s">
        <v>65</v>
      </c>
      <c r="E47" s="53">
        <f t="shared" si="3"/>
        <v>5.2633980863136436E-3</v>
      </c>
      <c r="F47" s="50">
        <v>1038</v>
      </c>
      <c r="G47" s="46">
        <v>159</v>
      </c>
      <c r="H47" s="59">
        <f t="shared" si="5"/>
        <v>-28</v>
      </c>
      <c r="I47" s="46">
        <f t="shared" si="6"/>
        <v>-148.69999999999999</v>
      </c>
      <c r="J47" s="53">
        <f t="shared" si="4"/>
        <v>4.5083145839324686E-3</v>
      </c>
      <c r="K47" s="52">
        <v>1066</v>
      </c>
      <c r="L47" s="46">
        <v>307.7</v>
      </c>
    </row>
    <row r="48" spans="1:12" x14ac:dyDescent="0.4">
      <c r="A48" s="46">
        <v>138</v>
      </c>
      <c r="B48" s="46">
        <v>42</v>
      </c>
      <c r="C48" s="47">
        <f t="shared" si="2"/>
        <v>96</v>
      </c>
      <c r="D48" s="48" t="s">
        <v>23</v>
      </c>
      <c r="E48" s="53">
        <f t="shared" si="3"/>
        <v>5.1873374203264527E-3</v>
      </c>
      <c r="F48" s="50">
        <v>1023</v>
      </c>
      <c r="G48" s="46">
        <v>132.30000000000001</v>
      </c>
      <c r="H48" s="59">
        <f t="shared" si="5"/>
        <v>998</v>
      </c>
      <c r="I48" s="46">
        <f t="shared" si="6"/>
        <v>124.30000000000001</v>
      </c>
      <c r="J48" s="53">
        <f t="shared" si="4"/>
        <v>1.0572970412599597E-4</v>
      </c>
      <c r="K48" s="52">
        <v>25</v>
      </c>
      <c r="L48" s="46">
        <v>8</v>
      </c>
    </row>
    <row r="49" spans="1:12" x14ac:dyDescent="0.4">
      <c r="A49" s="46">
        <v>46</v>
      </c>
      <c r="B49" s="46">
        <v>43</v>
      </c>
      <c r="C49" s="47">
        <f t="shared" si="2"/>
        <v>3</v>
      </c>
      <c r="D49" s="48" t="s">
        <v>49</v>
      </c>
      <c r="E49" s="53">
        <f t="shared" si="3"/>
        <v>5.1163474654050741E-3</v>
      </c>
      <c r="F49" s="50">
        <v>1009</v>
      </c>
      <c r="G49" s="46">
        <v>150.5</v>
      </c>
      <c r="H49" s="59">
        <f t="shared" si="5"/>
        <v>-190</v>
      </c>
      <c r="I49" s="46">
        <f t="shared" si="6"/>
        <v>-113.19999999999999</v>
      </c>
      <c r="J49" s="53">
        <f t="shared" si="4"/>
        <v>5.0707966098827665E-3</v>
      </c>
      <c r="K49" s="52">
        <v>1199</v>
      </c>
      <c r="L49" s="46">
        <v>263.7</v>
      </c>
    </row>
    <row r="50" spans="1:12" x14ac:dyDescent="0.4">
      <c r="A50" s="46">
        <v>90</v>
      </c>
      <c r="B50" s="46">
        <v>44</v>
      </c>
      <c r="C50" s="47">
        <f t="shared" si="2"/>
        <v>46</v>
      </c>
      <c r="D50" s="48" t="s">
        <v>138</v>
      </c>
      <c r="E50" s="53">
        <f t="shared" si="3"/>
        <v>4.7106905801400532E-3</v>
      </c>
      <c r="F50" s="50">
        <v>929</v>
      </c>
      <c r="G50" s="46">
        <v>317.5</v>
      </c>
      <c r="H50" s="59">
        <f t="shared" si="5"/>
        <v>929</v>
      </c>
      <c r="I50" s="46">
        <f t="shared" si="6"/>
        <v>317.5</v>
      </c>
      <c r="J50" s="53">
        <f t="shared" si="4"/>
        <v>0</v>
      </c>
      <c r="K50" s="52"/>
      <c r="L50" s="46"/>
    </row>
    <row r="51" spans="1:12" x14ac:dyDescent="0.4">
      <c r="A51" s="46">
        <v>102</v>
      </c>
      <c r="B51" s="46">
        <v>45</v>
      </c>
      <c r="C51" s="47">
        <f t="shared" si="2"/>
        <v>57</v>
      </c>
      <c r="D51" s="48" t="s">
        <v>88</v>
      </c>
      <c r="E51" s="53">
        <f t="shared" si="3"/>
        <v>4.6802663137451763E-3</v>
      </c>
      <c r="F51" s="50">
        <v>923</v>
      </c>
      <c r="G51" s="46">
        <v>62.7</v>
      </c>
      <c r="H51" s="59">
        <f t="shared" si="5"/>
        <v>777</v>
      </c>
      <c r="I51" s="46">
        <f t="shared" si="6"/>
        <v>51.7</v>
      </c>
      <c r="J51" s="53">
        <f t="shared" si="4"/>
        <v>6.1746147209581646E-4</v>
      </c>
      <c r="K51" s="52">
        <v>146</v>
      </c>
      <c r="L51" s="46">
        <v>11</v>
      </c>
    </row>
    <row r="52" spans="1:12" x14ac:dyDescent="0.4">
      <c r="A52" s="46">
        <v>82</v>
      </c>
      <c r="B52" s="46">
        <v>46</v>
      </c>
      <c r="C52" s="47">
        <f t="shared" si="2"/>
        <v>36</v>
      </c>
      <c r="D52" s="48" t="s">
        <v>129</v>
      </c>
      <c r="E52" s="53">
        <f t="shared" si="3"/>
        <v>4.3050336948750323E-3</v>
      </c>
      <c r="F52" s="50">
        <v>849</v>
      </c>
      <c r="G52" s="46">
        <v>100.6</v>
      </c>
      <c r="H52" s="59">
        <f t="shared" si="5"/>
        <v>475</v>
      </c>
      <c r="I52" s="46">
        <f t="shared" si="6"/>
        <v>65.099999999999994</v>
      </c>
      <c r="J52" s="53">
        <f t="shared" si="4"/>
        <v>1.5817163737248997E-3</v>
      </c>
      <c r="K52" s="52">
        <v>374</v>
      </c>
      <c r="L52" s="46">
        <v>35.5</v>
      </c>
    </row>
    <row r="53" spans="1:12" x14ac:dyDescent="0.4">
      <c r="A53" s="46">
        <v>90</v>
      </c>
      <c r="B53" s="46">
        <v>47</v>
      </c>
      <c r="C53" s="47">
        <f t="shared" si="2"/>
        <v>43</v>
      </c>
      <c r="D53" s="48" t="s">
        <v>98</v>
      </c>
      <c r="E53" s="53">
        <f t="shared" si="3"/>
        <v>4.2036194735587768E-3</v>
      </c>
      <c r="F53" s="50">
        <v>829</v>
      </c>
      <c r="G53" s="46">
        <v>345</v>
      </c>
      <c r="H53" s="59">
        <f t="shared" si="5"/>
        <v>569</v>
      </c>
      <c r="I53" s="46">
        <f t="shared" si="6"/>
        <v>215.5</v>
      </c>
      <c r="J53" s="53">
        <f t="shared" si="4"/>
        <v>1.099588922910358E-3</v>
      </c>
      <c r="K53" s="52">
        <v>260</v>
      </c>
      <c r="L53" s="46">
        <v>129.5</v>
      </c>
    </row>
    <row r="54" spans="1:12" x14ac:dyDescent="0.4">
      <c r="A54" s="46">
        <v>66</v>
      </c>
      <c r="B54" s="46">
        <v>48</v>
      </c>
      <c r="C54" s="47">
        <f t="shared" si="2"/>
        <v>18</v>
      </c>
      <c r="D54" s="48" t="s">
        <v>15</v>
      </c>
      <c r="E54" s="53">
        <f t="shared" si="3"/>
        <v>3.8790939653467606E-3</v>
      </c>
      <c r="F54" s="50">
        <v>765</v>
      </c>
      <c r="G54" s="46">
        <v>216.4</v>
      </c>
      <c r="H54" s="59">
        <f t="shared" si="5"/>
        <v>212</v>
      </c>
      <c r="I54" s="46">
        <f t="shared" si="6"/>
        <v>1.2000000000000171</v>
      </c>
      <c r="J54" s="53">
        <f t="shared" si="4"/>
        <v>2.3387410552670311E-3</v>
      </c>
      <c r="K54" s="52">
        <v>553</v>
      </c>
      <c r="L54" s="46">
        <v>215.2</v>
      </c>
    </row>
    <row r="55" spans="1:12" x14ac:dyDescent="0.4">
      <c r="A55" s="46">
        <v>30</v>
      </c>
      <c r="B55" s="46">
        <v>49</v>
      </c>
      <c r="C55" s="47">
        <f t="shared" si="2"/>
        <v>-19</v>
      </c>
      <c r="D55" s="48" t="s">
        <v>113</v>
      </c>
      <c r="E55" s="53">
        <f t="shared" si="3"/>
        <v>3.8740232542809477E-3</v>
      </c>
      <c r="F55" s="50">
        <v>764</v>
      </c>
      <c r="G55" s="46">
        <v>240.7</v>
      </c>
      <c r="H55" s="59">
        <f t="shared" si="5"/>
        <v>-1197</v>
      </c>
      <c r="I55" s="46">
        <f t="shared" si="6"/>
        <v>-379.3</v>
      </c>
      <c r="J55" s="53">
        <f t="shared" si="4"/>
        <v>8.2934379916431242E-3</v>
      </c>
      <c r="K55" s="52">
        <v>1961</v>
      </c>
      <c r="L55" s="46">
        <v>620</v>
      </c>
    </row>
    <row r="56" spans="1:12" x14ac:dyDescent="0.4">
      <c r="A56" s="46">
        <v>73</v>
      </c>
      <c r="B56" s="46">
        <v>50</v>
      </c>
      <c r="C56" s="47">
        <f t="shared" si="2"/>
        <v>23</v>
      </c>
      <c r="D56" s="48" t="s">
        <v>124</v>
      </c>
      <c r="E56" s="53">
        <f t="shared" si="3"/>
        <v>3.8638818321493221E-3</v>
      </c>
      <c r="F56" s="50">
        <v>762</v>
      </c>
      <c r="G56" s="46">
        <v>294.8</v>
      </c>
      <c r="H56" s="59">
        <f t="shared" si="5"/>
        <v>292</v>
      </c>
      <c r="I56" s="46">
        <f t="shared" si="6"/>
        <v>191.8</v>
      </c>
      <c r="J56" s="53">
        <f t="shared" si="4"/>
        <v>1.9877184375687242E-3</v>
      </c>
      <c r="K56" s="52">
        <v>470</v>
      </c>
      <c r="L56" s="46">
        <v>103</v>
      </c>
    </row>
    <row r="57" spans="1:12" x14ac:dyDescent="0.4">
      <c r="A57" s="46">
        <v>140</v>
      </c>
      <c r="B57" s="46">
        <v>51</v>
      </c>
      <c r="C57" s="47">
        <f t="shared" si="2"/>
        <v>89</v>
      </c>
      <c r="D57" s="48" t="s">
        <v>22</v>
      </c>
      <c r="E57" s="53">
        <f>F57/$F$4</f>
        <v>3.7827504550963184E-3</v>
      </c>
      <c r="F57" s="50">
        <v>746</v>
      </c>
      <c r="G57" s="46">
        <v>260.8</v>
      </c>
      <c r="H57" s="59">
        <f t="shared" si="5"/>
        <v>732</v>
      </c>
      <c r="I57" s="46">
        <f t="shared" si="6"/>
        <v>260.40000000000003</v>
      </c>
      <c r="J57" s="53">
        <f t="shared" si="4"/>
        <v>5.9208634310557746E-5</v>
      </c>
      <c r="K57" s="52">
        <v>14</v>
      </c>
      <c r="L57" s="46">
        <v>0.4</v>
      </c>
    </row>
    <row r="58" spans="1:12" x14ac:dyDescent="0.4">
      <c r="A58" s="46">
        <v>43</v>
      </c>
      <c r="B58" s="46">
        <v>52</v>
      </c>
      <c r="C58" s="47">
        <f t="shared" si="2"/>
        <v>-9</v>
      </c>
      <c r="D58" s="48" t="s">
        <v>121</v>
      </c>
      <c r="E58" s="53">
        <f t="shared" si="3"/>
        <v>3.7675383218988799E-3</v>
      </c>
      <c r="F58" s="50">
        <v>743</v>
      </c>
      <c r="G58" s="46">
        <v>91.4</v>
      </c>
      <c r="H58" s="59">
        <f t="shared" si="5"/>
        <v>-530</v>
      </c>
      <c r="I58" s="46">
        <f t="shared" si="6"/>
        <v>-46.400000000000006</v>
      </c>
      <c r="J58" s="53">
        <f t="shared" si="4"/>
        <v>5.3837565340957147E-3</v>
      </c>
      <c r="K58" s="52">
        <v>1273</v>
      </c>
      <c r="L58" s="46">
        <v>137.80000000000001</v>
      </c>
    </row>
    <row r="59" spans="1:12" x14ac:dyDescent="0.4">
      <c r="A59" s="46">
        <v>15</v>
      </c>
      <c r="B59" s="46">
        <v>53</v>
      </c>
      <c r="C59" s="47">
        <f t="shared" si="2"/>
        <v>-38</v>
      </c>
      <c r="D59" s="48" t="s">
        <v>107</v>
      </c>
      <c r="E59" s="53">
        <f t="shared" si="3"/>
        <v>3.7523261887014415E-3</v>
      </c>
      <c r="F59" s="50">
        <v>740</v>
      </c>
      <c r="G59" s="46">
        <v>316.89999999999998</v>
      </c>
      <c r="H59" s="59">
        <f t="shared" si="5"/>
        <v>-3158</v>
      </c>
      <c r="I59" s="46">
        <f t="shared" si="6"/>
        <v>-98.800000000000011</v>
      </c>
      <c r="J59" s="53">
        <f t="shared" si="4"/>
        <v>1.6485375467325293E-2</v>
      </c>
      <c r="K59" s="52">
        <v>3898</v>
      </c>
      <c r="L59" s="46">
        <v>415.7</v>
      </c>
    </row>
    <row r="60" spans="1:12" x14ac:dyDescent="0.4">
      <c r="A60" s="46">
        <v>48</v>
      </c>
      <c r="B60" s="46">
        <v>54</v>
      </c>
      <c r="C60" s="47">
        <f t="shared" si="2"/>
        <v>-6</v>
      </c>
      <c r="D60" s="48" t="s">
        <v>123</v>
      </c>
      <c r="E60" s="53">
        <f t="shared" si="3"/>
        <v>3.3973764140945483E-3</v>
      </c>
      <c r="F60" s="50">
        <v>670</v>
      </c>
      <c r="G60" s="46">
        <v>359.3</v>
      </c>
      <c r="H60" s="59">
        <f t="shared" si="5"/>
        <v>-422</v>
      </c>
      <c r="I60" s="46">
        <f t="shared" si="6"/>
        <v>-94.099999999999966</v>
      </c>
      <c r="J60" s="53">
        <f t="shared" si="4"/>
        <v>4.6182734762235042E-3</v>
      </c>
      <c r="K60" s="52">
        <v>1092</v>
      </c>
      <c r="L60" s="46">
        <v>453.4</v>
      </c>
    </row>
    <row r="61" spans="1:12" x14ac:dyDescent="0.4">
      <c r="A61" s="46">
        <v>66</v>
      </c>
      <c r="B61" s="46">
        <v>55</v>
      </c>
      <c r="C61" s="47">
        <f t="shared" si="2"/>
        <v>11</v>
      </c>
      <c r="D61" s="48" t="s">
        <v>209</v>
      </c>
      <c r="E61" s="53">
        <f t="shared" si="3"/>
        <v>3.072850905882532E-3</v>
      </c>
      <c r="F61" s="50">
        <v>606</v>
      </c>
      <c r="G61" s="46">
        <v>39.4</v>
      </c>
      <c r="H61" s="59">
        <f t="shared" si="5"/>
        <v>606</v>
      </c>
      <c r="I61" s="46">
        <f t="shared" si="6"/>
        <v>39.4</v>
      </c>
      <c r="J61" s="53">
        <f t="shared" si="4"/>
        <v>0</v>
      </c>
      <c r="K61" s="52"/>
      <c r="L61" s="46"/>
    </row>
    <row r="62" spans="1:12" x14ac:dyDescent="0.4">
      <c r="A62" s="46">
        <v>62</v>
      </c>
      <c r="B62" s="46">
        <v>56</v>
      </c>
      <c r="C62" s="47">
        <f t="shared" si="2"/>
        <v>6</v>
      </c>
      <c r="D62" s="48" t="s">
        <v>117</v>
      </c>
      <c r="E62" s="53">
        <f t="shared" si="3"/>
        <v>3.0373559284218427E-3</v>
      </c>
      <c r="F62" s="50">
        <v>599</v>
      </c>
      <c r="G62" s="46">
        <v>275.7</v>
      </c>
      <c r="H62" s="59">
        <f t="shared" si="5"/>
        <v>-151</v>
      </c>
      <c r="I62" s="46">
        <f t="shared" si="6"/>
        <v>-41.600000000000023</v>
      </c>
      <c r="J62" s="53">
        <f t="shared" si="4"/>
        <v>3.1718911237798792E-3</v>
      </c>
      <c r="K62" s="52">
        <v>750</v>
      </c>
      <c r="L62" s="46">
        <v>317.3</v>
      </c>
    </row>
    <row r="63" spans="1:12" x14ac:dyDescent="0.4">
      <c r="A63" s="46">
        <v>99</v>
      </c>
      <c r="B63" s="46">
        <v>57</v>
      </c>
      <c r="C63" s="47">
        <f t="shared" si="2"/>
        <v>42</v>
      </c>
      <c r="D63" s="48" t="s">
        <v>35</v>
      </c>
      <c r="E63" s="53">
        <f t="shared" si="3"/>
        <v>3.0069316620269662E-3</v>
      </c>
      <c r="F63" s="50">
        <v>593</v>
      </c>
      <c r="G63" s="46">
        <v>21.5</v>
      </c>
      <c r="H63" s="59">
        <f t="shared" si="5"/>
        <v>429</v>
      </c>
      <c r="I63" s="46">
        <f t="shared" si="6"/>
        <v>-0.69999999999999929</v>
      </c>
      <c r="J63" s="53">
        <f t="shared" si="4"/>
        <v>6.9358685906653356E-4</v>
      </c>
      <c r="K63" s="52">
        <v>164</v>
      </c>
      <c r="L63" s="46">
        <v>22.2</v>
      </c>
    </row>
    <row r="64" spans="1:12" x14ac:dyDescent="0.4">
      <c r="A64" s="46">
        <v>88</v>
      </c>
      <c r="B64" s="46">
        <v>58</v>
      </c>
      <c r="C64" s="47">
        <f t="shared" si="2"/>
        <v>30</v>
      </c>
      <c r="D64" s="48" t="s">
        <v>139</v>
      </c>
      <c r="E64" s="53">
        <f t="shared" si="3"/>
        <v>2.9410124181714001E-3</v>
      </c>
      <c r="F64" s="50">
        <v>580</v>
      </c>
      <c r="G64" s="46">
        <v>26.7</v>
      </c>
      <c r="H64" s="59">
        <f t="shared" si="5"/>
        <v>309</v>
      </c>
      <c r="I64" s="46">
        <f t="shared" si="6"/>
        <v>-4.1999999999999993</v>
      </c>
      <c r="J64" s="53">
        <f t="shared" si="4"/>
        <v>1.1461099927257963E-3</v>
      </c>
      <c r="K64" s="52">
        <v>271</v>
      </c>
      <c r="L64" s="46">
        <v>30.9</v>
      </c>
    </row>
    <row r="65" spans="1:12" x14ac:dyDescent="0.4">
      <c r="A65" s="46">
        <v>57</v>
      </c>
      <c r="B65" s="46">
        <v>59</v>
      </c>
      <c r="C65" s="47">
        <f t="shared" si="2"/>
        <v>-2</v>
      </c>
      <c r="D65" s="48" t="s">
        <v>141</v>
      </c>
      <c r="E65" s="53">
        <f t="shared" si="3"/>
        <v>2.9055174407107108E-3</v>
      </c>
      <c r="F65" s="50">
        <v>573</v>
      </c>
      <c r="G65" s="46">
        <v>33.700000000000003</v>
      </c>
      <c r="H65" s="59">
        <f t="shared" si="5"/>
        <v>573</v>
      </c>
      <c r="I65" s="46">
        <f t="shared" si="6"/>
        <v>33.700000000000003</v>
      </c>
      <c r="J65" s="53">
        <f t="shared" si="4"/>
        <v>0</v>
      </c>
      <c r="K65" s="52"/>
      <c r="L65" s="46"/>
    </row>
    <row r="66" spans="1:12" x14ac:dyDescent="0.4">
      <c r="A66" s="46">
        <v>54</v>
      </c>
      <c r="B66" s="46">
        <v>60</v>
      </c>
      <c r="C66" s="47">
        <f t="shared" si="2"/>
        <v>-6</v>
      </c>
      <c r="D66" s="48" t="s">
        <v>116</v>
      </c>
      <c r="E66" s="53">
        <f t="shared" si="3"/>
        <v>2.9055174407107108E-3</v>
      </c>
      <c r="F66" s="50">
        <v>573</v>
      </c>
      <c r="G66" s="46">
        <v>257.60000000000002</v>
      </c>
      <c r="H66" s="59">
        <f t="shared" si="5"/>
        <v>-429</v>
      </c>
      <c r="I66" s="46">
        <f t="shared" si="6"/>
        <v>-124.39999999999998</v>
      </c>
      <c r="J66" s="53">
        <f t="shared" si="4"/>
        <v>4.2376465413699188E-3</v>
      </c>
      <c r="K66" s="52">
        <v>1002</v>
      </c>
      <c r="L66" s="46">
        <v>382</v>
      </c>
    </row>
    <row r="67" spans="1:12" x14ac:dyDescent="0.4">
      <c r="A67" s="46">
        <v>59</v>
      </c>
      <c r="B67" s="46">
        <v>61</v>
      </c>
      <c r="C67" s="47">
        <f t="shared" si="2"/>
        <v>-2</v>
      </c>
      <c r="D67" s="48" t="s">
        <v>53</v>
      </c>
      <c r="E67" s="53">
        <f t="shared" si="3"/>
        <v>2.6621233095516983E-3</v>
      </c>
      <c r="F67" s="50">
        <v>525</v>
      </c>
      <c r="G67" s="46">
        <v>16.899999999999999</v>
      </c>
      <c r="H67" s="59">
        <f t="shared" si="5"/>
        <v>-257</v>
      </c>
      <c r="I67" s="46">
        <f t="shared" si="6"/>
        <v>-6.5</v>
      </c>
      <c r="J67" s="53">
        <f t="shared" si="4"/>
        <v>3.3072251450611541E-3</v>
      </c>
      <c r="K67" s="52">
        <v>782</v>
      </c>
      <c r="L67" s="46">
        <v>23.4</v>
      </c>
    </row>
    <row r="68" spans="1:12" x14ac:dyDescent="0.4">
      <c r="A68" s="46">
        <v>49</v>
      </c>
      <c r="B68" s="46">
        <v>62</v>
      </c>
      <c r="C68" s="47">
        <f t="shared" si="2"/>
        <v>-13</v>
      </c>
      <c r="D68" s="48" t="s">
        <v>37</v>
      </c>
      <c r="E68" s="53">
        <f t="shared" si="3"/>
        <v>2.4947898443798775E-3</v>
      </c>
      <c r="F68" s="50">
        <v>492</v>
      </c>
      <c r="G68" s="46">
        <v>73.5</v>
      </c>
      <c r="H68" s="59">
        <f t="shared" si="5"/>
        <v>-594</v>
      </c>
      <c r="I68" s="46">
        <f t="shared" si="6"/>
        <v>-126.1</v>
      </c>
      <c r="J68" s="53">
        <f t="shared" si="4"/>
        <v>4.5928983472332654E-3</v>
      </c>
      <c r="K68" s="52">
        <v>1086</v>
      </c>
      <c r="L68" s="46">
        <v>199.6</v>
      </c>
    </row>
    <row r="69" spans="1:12" x14ac:dyDescent="0.4">
      <c r="A69" s="46">
        <v>74</v>
      </c>
      <c r="B69" s="46">
        <v>63</v>
      </c>
      <c r="C69" s="47">
        <f t="shared" si="2"/>
        <v>11</v>
      </c>
      <c r="D69" s="48" t="s">
        <v>228</v>
      </c>
      <c r="E69" s="53">
        <f t="shared" si="3"/>
        <v>2.4136584673268733E-3</v>
      </c>
      <c r="F69" s="50">
        <v>476</v>
      </c>
      <c r="G69" s="46">
        <v>199.4</v>
      </c>
      <c r="H69" s="59">
        <f t="shared" si="5"/>
        <v>12</v>
      </c>
      <c r="I69" s="46">
        <f t="shared" si="6"/>
        <v>13.800000000000011</v>
      </c>
      <c r="J69" s="53">
        <f t="shared" si="4"/>
        <v>1.9623433085784853E-3</v>
      </c>
      <c r="K69" s="52">
        <v>464</v>
      </c>
      <c r="L69" s="46">
        <v>185.6</v>
      </c>
    </row>
    <row r="70" spans="1:12" x14ac:dyDescent="0.4">
      <c r="A70" s="46">
        <v>35</v>
      </c>
      <c r="B70" s="46">
        <v>64</v>
      </c>
      <c r="C70" s="47">
        <f t="shared" si="2"/>
        <v>-29</v>
      </c>
      <c r="D70" s="48" t="s">
        <v>136</v>
      </c>
      <c r="E70" s="53">
        <f t="shared" si="3"/>
        <v>2.3223856681422435E-3</v>
      </c>
      <c r="F70" s="50">
        <v>458</v>
      </c>
      <c r="G70" s="46">
        <v>123.5</v>
      </c>
      <c r="H70" s="59">
        <f t="shared" si="5"/>
        <v>-1272</v>
      </c>
      <c r="I70" s="46">
        <f t="shared" si="6"/>
        <v>-577</v>
      </c>
      <c r="J70" s="53">
        <f t="shared" si="4"/>
        <v>7.316495525518921E-3</v>
      </c>
      <c r="K70" s="52">
        <v>1730</v>
      </c>
      <c r="L70" s="46">
        <v>700.5</v>
      </c>
    </row>
    <row r="71" spans="1:12" x14ac:dyDescent="0.4">
      <c r="A71" s="46">
        <v>58</v>
      </c>
      <c r="B71" s="46">
        <v>65</v>
      </c>
      <c r="C71" s="47">
        <f t="shared" si="2"/>
        <v>-7</v>
      </c>
      <c r="D71" s="48" t="s">
        <v>216</v>
      </c>
      <c r="E71" s="53">
        <f t="shared" si="3"/>
        <v>2.2006886025627372E-3</v>
      </c>
      <c r="F71" s="50">
        <v>434</v>
      </c>
      <c r="G71" s="46">
        <v>242.6</v>
      </c>
      <c r="H71" s="59">
        <f t="shared" ref="H71:H102" si="7">F71-K71</f>
        <v>-388</v>
      </c>
      <c r="I71" s="46">
        <f t="shared" ref="I71:I102" si="8">G71-L71</f>
        <v>-140.50000000000003</v>
      </c>
      <c r="J71" s="53">
        <f t="shared" si="4"/>
        <v>3.4763926716627476E-3</v>
      </c>
      <c r="K71" s="52">
        <v>822</v>
      </c>
      <c r="L71" s="46">
        <v>383.1</v>
      </c>
    </row>
    <row r="72" spans="1:12" x14ac:dyDescent="0.4">
      <c r="A72" s="46">
        <v>51</v>
      </c>
      <c r="B72" s="46">
        <v>66</v>
      </c>
      <c r="C72" s="47">
        <f t="shared" ref="C72:C135" si="9">A72-B72</f>
        <v>-15</v>
      </c>
      <c r="D72" s="48" t="s">
        <v>246</v>
      </c>
      <c r="E72" s="53">
        <f t="shared" ref="E72:E135" si="10">F72/$F$4</f>
        <v>2.0992743812464822E-3</v>
      </c>
      <c r="F72" s="50">
        <v>414</v>
      </c>
      <c r="G72" s="46">
        <v>13.3</v>
      </c>
      <c r="H72" s="59">
        <f t="shared" si="7"/>
        <v>414</v>
      </c>
      <c r="I72" s="46">
        <f t="shared" si="8"/>
        <v>13.3</v>
      </c>
      <c r="J72" s="53">
        <f t="shared" ref="J72:J134" si="11">K72/$K$4</f>
        <v>0</v>
      </c>
      <c r="K72" s="52"/>
      <c r="L72" s="46"/>
    </row>
    <row r="73" spans="1:12" x14ac:dyDescent="0.4">
      <c r="A73" s="46">
        <v>119</v>
      </c>
      <c r="B73" s="46">
        <v>67</v>
      </c>
      <c r="C73" s="47">
        <f t="shared" si="9"/>
        <v>52</v>
      </c>
      <c r="D73" s="48" t="s">
        <v>58</v>
      </c>
      <c r="E73" s="53">
        <f t="shared" si="10"/>
        <v>2.0840622480490438E-3</v>
      </c>
      <c r="F73" s="50">
        <v>411</v>
      </c>
      <c r="G73" s="46">
        <v>20.9</v>
      </c>
      <c r="H73" s="59">
        <f t="shared" si="7"/>
        <v>334</v>
      </c>
      <c r="I73" s="46">
        <f t="shared" si="8"/>
        <v>15.2</v>
      </c>
      <c r="J73" s="53">
        <f t="shared" si="11"/>
        <v>3.2564748870806759E-4</v>
      </c>
      <c r="K73" s="52">
        <v>77</v>
      </c>
      <c r="L73" s="46">
        <v>5.7</v>
      </c>
    </row>
    <row r="74" spans="1:12" x14ac:dyDescent="0.4">
      <c r="A74" s="46">
        <v>60</v>
      </c>
      <c r="B74" s="46">
        <v>68</v>
      </c>
      <c r="C74" s="47">
        <f t="shared" si="9"/>
        <v>-8</v>
      </c>
      <c r="D74" s="48" t="s">
        <v>190</v>
      </c>
      <c r="E74" s="53">
        <f t="shared" si="10"/>
        <v>1.9623651824695375E-3</v>
      </c>
      <c r="F74" s="50">
        <v>387</v>
      </c>
      <c r="G74" s="46">
        <v>9.8000000000000007</v>
      </c>
      <c r="H74" s="59">
        <f t="shared" si="7"/>
        <v>-375</v>
      </c>
      <c r="I74" s="46">
        <f t="shared" si="8"/>
        <v>-58.3</v>
      </c>
      <c r="J74" s="53">
        <f t="shared" si="11"/>
        <v>3.2226413817603573E-3</v>
      </c>
      <c r="K74" s="52">
        <v>762</v>
      </c>
      <c r="L74" s="46">
        <v>68.099999999999994</v>
      </c>
    </row>
    <row r="75" spans="1:12" x14ac:dyDescent="0.4">
      <c r="A75" s="46">
        <v>137</v>
      </c>
      <c r="B75" s="46">
        <v>69</v>
      </c>
      <c r="C75" s="47">
        <f t="shared" si="9"/>
        <v>68</v>
      </c>
      <c r="D75" s="48" t="s">
        <v>217</v>
      </c>
      <c r="E75" s="53">
        <f t="shared" si="10"/>
        <v>1.7646074509028401E-3</v>
      </c>
      <c r="F75" s="50">
        <v>348</v>
      </c>
      <c r="G75" s="46">
        <v>26</v>
      </c>
      <c r="H75" s="59">
        <f t="shared" si="7"/>
        <v>321</v>
      </c>
      <c r="I75" s="46">
        <f t="shared" si="8"/>
        <v>2.8000000000000007</v>
      </c>
      <c r="J75" s="53">
        <f t="shared" si="11"/>
        <v>1.1418808045607565E-4</v>
      </c>
      <c r="K75" s="52">
        <v>27</v>
      </c>
      <c r="L75" s="46">
        <v>23.2</v>
      </c>
    </row>
    <row r="76" spans="1:12" x14ac:dyDescent="0.4">
      <c r="A76" s="46">
        <v>101</v>
      </c>
      <c r="B76" s="46">
        <v>70</v>
      </c>
      <c r="C76" s="47">
        <f t="shared" si="9"/>
        <v>31</v>
      </c>
      <c r="D76" s="48" t="s">
        <v>13</v>
      </c>
      <c r="E76" s="53">
        <f t="shared" si="10"/>
        <v>1.6936174959814615E-3</v>
      </c>
      <c r="F76" s="50">
        <v>334</v>
      </c>
      <c r="G76" s="46">
        <v>257.7</v>
      </c>
      <c r="H76" s="59">
        <f t="shared" si="7"/>
        <v>180</v>
      </c>
      <c r="I76" s="46">
        <f t="shared" si="8"/>
        <v>118.69999999999999</v>
      </c>
      <c r="J76" s="53">
        <f t="shared" si="11"/>
        <v>6.5129497741613519E-4</v>
      </c>
      <c r="K76" s="52">
        <v>154</v>
      </c>
      <c r="L76" s="46">
        <v>139</v>
      </c>
    </row>
    <row r="77" spans="1:12" x14ac:dyDescent="0.4">
      <c r="A77" s="46">
        <v>71</v>
      </c>
      <c r="B77" s="46">
        <v>71</v>
      </c>
      <c r="C77" s="47">
        <f t="shared" si="9"/>
        <v>0</v>
      </c>
      <c r="D77" s="48" t="s">
        <v>82</v>
      </c>
      <c r="E77" s="53">
        <f t="shared" si="10"/>
        <v>1.6581225185207723E-3</v>
      </c>
      <c r="F77" s="50">
        <v>327</v>
      </c>
      <c r="G77" s="46">
        <v>122.5</v>
      </c>
      <c r="H77" s="59">
        <f t="shared" si="7"/>
        <v>-156</v>
      </c>
      <c r="I77" s="46">
        <f t="shared" si="8"/>
        <v>-106.6</v>
      </c>
      <c r="J77" s="53">
        <f t="shared" si="11"/>
        <v>2.0426978837142424E-3</v>
      </c>
      <c r="K77" s="52">
        <v>483</v>
      </c>
      <c r="L77" s="46">
        <v>229.1</v>
      </c>
    </row>
    <row r="78" spans="1:12" x14ac:dyDescent="0.4">
      <c r="A78" s="46">
        <v>83</v>
      </c>
      <c r="B78" s="46">
        <v>72</v>
      </c>
      <c r="C78" s="47">
        <f t="shared" si="9"/>
        <v>11</v>
      </c>
      <c r="D78" s="48" t="s">
        <v>10</v>
      </c>
      <c r="E78" s="53">
        <f t="shared" si="10"/>
        <v>1.5871325635993935E-3</v>
      </c>
      <c r="F78" s="50">
        <v>313</v>
      </c>
      <c r="G78" s="46">
        <v>93</v>
      </c>
      <c r="H78" s="59">
        <f t="shared" si="7"/>
        <v>-58</v>
      </c>
      <c r="I78" s="46">
        <f t="shared" si="8"/>
        <v>-24.5</v>
      </c>
      <c r="J78" s="53">
        <f t="shared" si="11"/>
        <v>1.5690288092297803E-3</v>
      </c>
      <c r="K78" s="52">
        <v>371</v>
      </c>
      <c r="L78" s="46">
        <v>117.5</v>
      </c>
    </row>
    <row r="79" spans="1:12" x14ac:dyDescent="0.4">
      <c r="A79" s="46">
        <v>69</v>
      </c>
      <c r="B79" s="46">
        <v>73</v>
      </c>
      <c r="C79" s="47">
        <f t="shared" si="9"/>
        <v>-4</v>
      </c>
      <c r="D79" s="48" t="s">
        <v>80</v>
      </c>
      <c r="E79" s="53">
        <f t="shared" si="10"/>
        <v>1.4350112316250108E-3</v>
      </c>
      <c r="F79" s="50">
        <v>283</v>
      </c>
      <c r="G79" s="46">
        <v>251.5</v>
      </c>
      <c r="H79" s="59">
        <f t="shared" si="7"/>
        <v>-219</v>
      </c>
      <c r="I79" s="46">
        <f t="shared" si="8"/>
        <v>26.5</v>
      </c>
      <c r="J79" s="53">
        <f t="shared" si="11"/>
        <v>2.1230524588499991E-3</v>
      </c>
      <c r="K79" s="52">
        <v>502</v>
      </c>
      <c r="L79" s="46">
        <v>225</v>
      </c>
    </row>
    <row r="80" spans="1:12" x14ac:dyDescent="0.4">
      <c r="A80" s="46">
        <v>113</v>
      </c>
      <c r="B80" s="46">
        <v>74</v>
      </c>
      <c r="C80" s="47">
        <f t="shared" si="9"/>
        <v>39</v>
      </c>
      <c r="D80" s="48" t="s">
        <v>135</v>
      </c>
      <c r="E80" s="53">
        <f t="shared" si="10"/>
        <v>1.4045869652301343E-3</v>
      </c>
      <c r="F80" s="50">
        <v>277</v>
      </c>
      <c r="G80" s="46">
        <v>80.900000000000006</v>
      </c>
      <c r="H80" s="59">
        <f t="shared" si="7"/>
        <v>182</v>
      </c>
      <c r="I80" s="46">
        <f t="shared" si="8"/>
        <v>75.100000000000009</v>
      </c>
      <c r="J80" s="53">
        <f t="shared" si="11"/>
        <v>4.0177287567878469E-4</v>
      </c>
      <c r="K80" s="52">
        <v>95</v>
      </c>
      <c r="L80" s="46">
        <v>5.8</v>
      </c>
    </row>
    <row r="81" spans="1:12" x14ac:dyDescent="0.4">
      <c r="A81" s="46">
        <v>86</v>
      </c>
      <c r="B81" s="46">
        <v>75</v>
      </c>
      <c r="C81" s="47">
        <f t="shared" si="9"/>
        <v>11</v>
      </c>
      <c r="D81" s="48" t="s">
        <v>194</v>
      </c>
      <c r="E81" s="53">
        <f t="shared" si="10"/>
        <v>1.3843041209668833E-3</v>
      </c>
      <c r="F81" s="50">
        <v>273</v>
      </c>
      <c r="G81" s="46">
        <v>13.7</v>
      </c>
      <c r="H81" s="59">
        <f t="shared" si="7"/>
        <v>-45</v>
      </c>
      <c r="I81" s="46">
        <f t="shared" si="8"/>
        <v>-12.3</v>
      </c>
      <c r="J81" s="53">
        <f t="shared" si="11"/>
        <v>1.3448818364826687E-3</v>
      </c>
      <c r="K81" s="52">
        <v>318</v>
      </c>
      <c r="L81" s="46">
        <v>26</v>
      </c>
    </row>
    <row r="82" spans="1:12" x14ac:dyDescent="0.4">
      <c r="A82" s="46">
        <v>61</v>
      </c>
      <c r="B82" s="46">
        <v>76</v>
      </c>
      <c r="C82" s="47">
        <f t="shared" si="9"/>
        <v>-15</v>
      </c>
      <c r="D82" s="48" t="s">
        <v>125</v>
      </c>
      <c r="E82" s="53">
        <f t="shared" si="10"/>
        <v>1.3792334099010704E-3</v>
      </c>
      <c r="F82" s="50">
        <v>272</v>
      </c>
      <c r="G82" s="46">
        <v>4.5999999999999996</v>
      </c>
      <c r="H82" s="59">
        <f t="shared" si="7"/>
        <v>-489</v>
      </c>
      <c r="I82" s="46">
        <f t="shared" si="8"/>
        <v>-264.09999999999997</v>
      </c>
      <c r="J82" s="53">
        <f t="shared" si="11"/>
        <v>3.2184121935953177E-3</v>
      </c>
      <c r="K82" s="52">
        <v>761</v>
      </c>
      <c r="L82" s="46">
        <v>268.7</v>
      </c>
    </row>
    <row r="83" spans="1:12" x14ac:dyDescent="0.4">
      <c r="A83" s="46">
        <v>52</v>
      </c>
      <c r="B83" s="46">
        <v>77</v>
      </c>
      <c r="C83" s="47">
        <f t="shared" si="9"/>
        <v>-25</v>
      </c>
      <c r="D83" s="48" t="s">
        <v>67</v>
      </c>
      <c r="E83" s="53">
        <f t="shared" si="10"/>
        <v>1.3386677213745684E-3</v>
      </c>
      <c r="F83" s="50">
        <v>264</v>
      </c>
      <c r="G83" s="46">
        <v>41.2</v>
      </c>
      <c r="H83" s="59">
        <f t="shared" si="7"/>
        <v>-756</v>
      </c>
      <c r="I83" s="46">
        <f t="shared" si="8"/>
        <v>-163.39999999999998</v>
      </c>
      <c r="J83" s="53">
        <f t="shared" si="11"/>
        <v>4.3137719283406354E-3</v>
      </c>
      <c r="K83" s="52">
        <v>1020</v>
      </c>
      <c r="L83" s="46">
        <v>204.6</v>
      </c>
    </row>
    <row r="84" spans="1:12" x14ac:dyDescent="0.4">
      <c r="A84" s="46">
        <v>131</v>
      </c>
      <c r="B84" s="46">
        <v>78</v>
      </c>
      <c r="C84" s="47">
        <f t="shared" si="9"/>
        <v>53</v>
      </c>
      <c r="D84" s="48" t="s">
        <v>120</v>
      </c>
      <c r="E84" s="53">
        <f t="shared" si="10"/>
        <v>1.2271120779266877E-3</v>
      </c>
      <c r="F84" s="50">
        <v>242</v>
      </c>
      <c r="G84" s="46">
        <v>129.19999999999999</v>
      </c>
      <c r="H84" s="59">
        <f t="shared" si="7"/>
        <v>204</v>
      </c>
      <c r="I84" s="46">
        <f t="shared" si="8"/>
        <v>125.49999999999999</v>
      </c>
      <c r="J84" s="53">
        <f t="shared" si="11"/>
        <v>1.6070915027151388E-4</v>
      </c>
      <c r="K84" s="52">
        <v>38</v>
      </c>
      <c r="L84" s="46">
        <v>3.7</v>
      </c>
    </row>
    <row r="85" spans="1:12" x14ac:dyDescent="0.4">
      <c r="A85" s="46">
        <v>105</v>
      </c>
      <c r="B85" s="46">
        <v>79</v>
      </c>
      <c r="C85" s="47">
        <f t="shared" si="9"/>
        <v>26</v>
      </c>
      <c r="D85" s="48" t="s">
        <v>9</v>
      </c>
      <c r="E85" s="53">
        <f t="shared" si="10"/>
        <v>1.2118999447292495E-3</v>
      </c>
      <c r="F85" s="50">
        <v>239</v>
      </c>
      <c r="G85" s="46">
        <v>43.2</v>
      </c>
      <c r="H85" s="59">
        <f t="shared" si="7"/>
        <v>101</v>
      </c>
      <c r="I85" s="46">
        <f t="shared" si="8"/>
        <v>-30.899999999999991</v>
      </c>
      <c r="J85" s="53">
        <f t="shared" si="11"/>
        <v>5.8362796677549774E-4</v>
      </c>
      <c r="K85" s="52">
        <v>138</v>
      </c>
      <c r="L85" s="46">
        <v>74.099999999999994</v>
      </c>
    </row>
    <row r="86" spans="1:12" x14ac:dyDescent="0.4">
      <c r="A86" s="46">
        <v>42</v>
      </c>
      <c r="B86" s="46">
        <v>80</v>
      </c>
      <c r="C86" s="47">
        <f t="shared" si="9"/>
        <v>-38</v>
      </c>
      <c r="D86" s="48" t="s">
        <v>97</v>
      </c>
      <c r="E86" s="53">
        <f t="shared" si="10"/>
        <v>1.1814756783343728E-3</v>
      </c>
      <c r="F86" s="50">
        <v>233</v>
      </c>
      <c r="G86" s="46">
        <v>104.3</v>
      </c>
      <c r="H86" s="59">
        <f t="shared" si="7"/>
        <v>-1042</v>
      </c>
      <c r="I86" s="46">
        <f t="shared" si="8"/>
        <v>-172.09999999999997</v>
      </c>
      <c r="J86" s="53">
        <f t="shared" si="11"/>
        <v>5.3922149104257949E-3</v>
      </c>
      <c r="K86" s="52">
        <v>1275</v>
      </c>
      <c r="L86" s="46">
        <v>276.39999999999998</v>
      </c>
    </row>
    <row r="87" spans="1:12" x14ac:dyDescent="0.4">
      <c r="A87" s="46">
        <v>53</v>
      </c>
      <c r="B87" s="46">
        <v>81</v>
      </c>
      <c r="C87" s="47">
        <f t="shared" si="9"/>
        <v>-28</v>
      </c>
      <c r="D87" s="48" t="s">
        <v>73</v>
      </c>
      <c r="E87" s="53">
        <f t="shared" si="10"/>
        <v>1.17640496726856E-3</v>
      </c>
      <c r="F87" s="50">
        <v>232</v>
      </c>
      <c r="G87" s="46">
        <v>82.5</v>
      </c>
      <c r="H87" s="59">
        <f t="shared" si="7"/>
        <v>-787</v>
      </c>
      <c r="I87" s="46">
        <f t="shared" si="8"/>
        <v>-224.3</v>
      </c>
      <c r="J87" s="53">
        <f t="shared" si="11"/>
        <v>4.3095427401755957E-3</v>
      </c>
      <c r="K87" s="52">
        <v>1019</v>
      </c>
      <c r="L87" s="46">
        <v>306.8</v>
      </c>
    </row>
    <row r="88" spans="1:12" x14ac:dyDescent="0.4">
      <c r="A88" s="46">
        <v>77</v>
      </c>
      <c r="B88" s="46">
        <v>82</v>
      </c>
      <c r="C88" s="47">
        <f t="shared" si="9"/>
        <v>-5</v>
      </c>
      <c r="D88" s="48" t="s">
        <v>76</v>
      </c>
      <c r="E88" s="53">
        <f t="shared" si="10"/>
        <v>1.1611928340711218E-3</v>
      </c>
      <c r="F88" s="50">
        <v>229</v>
      </c>
      <c r="G88" s="46">
        <v>30.4</v>
      </c>
      <c r="H88" s="59">
        <f t="shared" si="7"/>
        <v>-205</v>
      </c>
      <c r="I88" s="46">
        <f t="shared" si="8"/>
        <v>-7.6000000000000014</v>
      </c>
      <c r="J88" s="53">
        <f t="shared" si="11"/>
        <v>1.8354676636272902E-3</v>
      </c>
      <c r="K88" s="52">
        <v>434</v>
      </c>
      <c r="L88" s="46">
        <v>38</v>
      </c>
    </row>
    <row r="89" spans="1:12" x14ac:dyDescent="0.4">
      <c r="A89" s="46">
        <v>80</v>
      </c>
      <c r="B89" s="46">
        <v>83</v>
      </c>
      <c r="C89" s="47">
        <f t="shared" si="9"/>
        <v>-3</v>
      </c>
      <c r="D89" s="48" t="s">
        <v>191</v>
      </c>
      <c r="E89" s="53">
        <f t="shared" si="10"/>
        <v>1.1155564344788071E-3</v>
      </c>
      <c r="F89" s="50">
        <v>220</v>
      </c>
      <c r="G89" s="46">
        <v>6.5</v>
      </c>
      <c r="H89" s="59">
        <f t="shared" si="7"/>
        <v>-177</v>
      </c>
      <c r="I89" s="46">
        <f t="shared" si="8"/>
        <v>-15.600000000000001</v>
      </c>
      <c r="J89" s="53">
        <f t="shared" si="11"/>
        <v>1.6789877015208161E-3</v>
      </c>
      <c r="K89" s="52">
        <v>397</v>
      </c>
      <c r="L89" s="46">
        <v>22.1</v>
      </c>
    </row>
    <row r="90" spans="1:12" x14ac:dyDescent="0.4">
      <c r="A90" s="46">
        <v>55</v>
      </c>
      <c r="B90" s="46">
        <v>84</v>
      </c>
      <c r="C90" s="47">
        <f t="shared" si="9"/>
        <v>-29</v>
      </c>
      <c r="D90" s="48" t="s">
        <v>89</v>
      </c>
      <c r="E90" s="53">
        <f t="shared" si="10"/>
        <v>1.1003443012813686E-3</v>
      </c>
      <c r="F90" s="50">
        <v>217</v>
      </c>
      <c r="G90" s="46">
        <v>4.5999999999999996</v>
      </c>
      <c r="H90" s="59">
        <f t="shared" si="7"/>
        <v>-782</v>
      </c>
      <c r="I90" s="46">
        <f t="shared" si="8"/>
        <v>-214.4</v>
      </c>
      <c r="J90" s="53">
        <f t="shared" si="11"/>
        <v>4.2249589768747989E-3</v>
      </c>
      <c r="K90" s="52">
        <v>999</v>
      </c>
      <c r="L90" s="46">
        <v>219</v>
      </c>
    </row>
    <row r="91" spans="1:12" x14ac:dyDescent="0.4">
      <c r="A91" s="46">
        <v>78</v>
      </c>
      <c r="B91" s="46">
        <v>85</v>
      </c>
      <c r="C91" s="47">
        <f t="shared" si="9"/>
        <v>-7</v>
      </c>
      <c r="D91" s="48" t="s">
        <v>131</v>
      </c>
      <c r="E91" s="53">
        <f t="shared" si="10"/>
        <v>1.1003443012813686E-3</v>
      </c>
      <c r="F91" s="50">
        <v>217</v>
      </c>
      <c r="G91" s="46">
        <v>65.400000000000006</v>
      </c>
      <c r="H91" s="59">
        <f t="shared" si="7"/>
        <v>217</v>
      </c>
      <c r="I91" s="46">
        <f t="shared" si="8"/>
        <v>65.400000000000006</v>
      </c>
      <c r="J91" s="53">
        <f t="shared" si="11"/>
        <v>0</v>
      </c>
      <c r="K91" s="52"/>
      <c r="L91" s="46"/>
    </row>
    <row r="92" spans="1:12" x14ac:dyDescent="0.4">
      <c r="A92" s="46">
        <v>95</v>
      </c>
      <c r="B92" s="46">
        <v>86</v>
      </c>
      <c r="C92" s="47">
        <f t="shared" si="9"/>
        <v>9</v>
      </c>
      <c r="D92" s="48" t="s">
        <v>90</v>
      </c>
      <c r="E92" s="53">
        <f t="shared" si="10"/>
        <v>1.0902028791497432E-3</v>
      </c>
      <c r="F92" s="50">
        <v>215</v>
      </c>
      <c r="G92" s="46">
        <v>29.9</v>
      </c>
      <c r="H92" s="59">
        <f t="shared" si="7"/>
        <v>16</v>
      </c>
      <c r="I92" s="46">
        <f t="shared" si="8"/>
        <v>-24.5</v>
      </c>
      <c r="J92" s="53">
        <f t="shared" si="11"/>
        <v>8.4160844484292799E-4</v>
      </c>
      <c r="K92" s="52">
        <v>199</v>
      </c>
      <c r="L92" s="46">
        <v>54.4</v>
      </c>
    </row>
    <row r="93" spans="1:12" x14ac:dyDescent="0.4">
      <c r="A93" s="46">
        <v>68</v>
      </c>
      <c r="B93" s="46">
        <v>87</v>
      </c>
      <c r="C93" s="47">
        <f t="shared" si="9"/>
        <v>-19</v>
      </c>
      <c r="D93" s="48" t="s">
        <v>144</v>
      </c>
      <c r="E93" s="53">
        <f t="shared" si="10"/>
        <v>1.0394957684916155E-3</v>
      </c>
      <c r="F93" s="50">
        <v>205</v>
      </c>
      <c r="G93" s="46">
        <v>3.6</v>
      </c>
      <c r="H93" s="59">
        <f t="shared" si="7"/>
        <v>-298</v>
      </c>
      <c r="I93" s="46">
        <f t="shared" si="8"/>
        <v>-21.299999999999997</v>
      </c>
      <c r="J93" s="53">
        <f t="shared" si="11"/>
        <v>2.1272816470150392E-3</v>
      </c>
      <c r="K93" s="52">
        <v>503</v>
      </c>
      <c r="L93" s="46">
        <v>24.9</v>
      </c>
    </row>
    <row r="94" spans="1:12" x14ac:dyDescent="0.4">
      <c r="A94" s="46">
        <v>93</v>
      </c>
      <c r="B94" s="46">
        <v>88</v>
      </c>
      <c r="C94" s="47">
        <f t="shared" si="9"/>
        <v>5</v>
      </c>
      <c r="D94" s="48" t="s">
        <v>55</v>
      </c>
      <c r="E94" s="53">
        <f t="shared" si="10"/>
        <v>1.0141422131625518E-3</v>
      </c>
      <c r="F94" s="50">
        <v>200</v>
      </c>
      <c r="G94" s="46">
        <v>184.1</v>
      </c>
      <c r="H94" s="59">
        <f t="shared" si="7"/>
        <v>-40</v>
      </c>
      <c r="I94" s="46">
        <f t="shared" si="8"/>
        <v>-19.400000000000006</v>
      </c>
      <c r="J94" s="53">
        <f t="shared" si="11"/>
        <v>1.0150051596095613E-3</v>
      </c>
      <c r="K94" s="52">
        <v>240</v>
      </c>
      <c r="L94" s="46">
        <v>203.5</v>
      </c>
    </row>
    <row r="95" spans="1:12" x14ac:dyDescent="0.4">
      <c r="A95" s="46">
        <v>77</v>
      </c>
      <c r="B95" s="46">
        <v>89</v>
      </c>
      <c r="C95" s="47">
        <f t="shared" si="9"/>
        <v>-12</v>
      </c>
      <c r="D95" s="48" t="s">
        <v>56</v>
      </c>
      <c r="E95" s="53">
        <f t="shared" si="10"/>
        <v>9.7357652463604975E-4</v>
      </c>
      <c r="F95" s="50">
        <v>192</v>
      </c>
      <c r="G95" s="46">
        <v>57.2</v>
      </c>
      <c r="H95" s="59">
        <f t="shared" si="7"/>
        <v>192</v>
      </c>
      <c r="I95" s="46">
        <f t="shared" si="8"/>
        <v>57.2</v>
      </c>
      <c r="J95" s="53">
        <f t="shared" si="11"/>
        <v>0</v>
      </c>
      <c r="K95" s="52"/>
      <c r="L95" s="46"/>
    </row>
    <row r="96" spans="1:12" x14ac:dyDescent="0.4">
      <c r="A96" s="46">
        <v>107</v>
      </c>
      <c r="B96" s="46">
        <v>90</v>
      </c>
      <c r="C96" s="47">
        <f t="shared" si="9"/>
        <v>17</v>
      </c>
      <c r="D96" s="48" t="s">
        <v>24</v>
      </c>
      <c r="E96" s="53">
        <f t="shared" si="10"/>
        <v>8.5187945905654348E-4</v>
      </c>
      <c r="F96" s="50">
        <v>168</v>
      </c>
      <c r="G96" s="46">
        <v>168.4</v>
      </c>
      <c r="H96" s="59">
        <f t="shared" si="7"/>
        <v>41</v>
      </c>
      <c r="I96" s="46">
        <f t="shared" si="8"/>
        <v>70.5</v>
      </c>
      <c r="J96" s="53">
        <f t="shared" si="11"/>
        <v>5.3710689696005959E-4</v>
      </c>
      <c r="K96" s="52">
        <v>127</v>
      </c>
      <c r="L96" s="46">
        <v>97.9</v>
      </c>
    </row>
    <row r="97" spans="1:12" x14ac:dyDescent="0.4">
      <c r="A97" s="46">
        <v>84</v>
      </c>
      <c r="B97" s="46">
        <v>91</v>
      </c>
      <c r="C97" s="47">
        <f t="shared" si="9"/>
        <v>-7</v>
      </c>
      <c r="D97" s="48" t="s">
        <v>140</v>
      </c>
      <c r="E97" s="53">
        <f t="shared" si="10"/>
        <v>8.5187945905654348E-4</v>
      </c>
      <c r="F97" s="50">
        <v>168</v>
      </c>
      <c r="G97" s="46">
        <v>9.1</v>
      </c>
      <c r="H97" s="59">
        <f t="shared" si="7"/>
        <v>-199</v>
      </c>
      <c r="I97" s="46">
        <f t="shared" si="8"/>
        <v>-49.9</v>
      </c>
      <c r="J97" s="53">
        <f t="shared" si="11"/>
        <v>1.552112056569621E-3</v>
      </c>
      <c r="K97" s="52">
        <v>367</v>
      </c>
      <c r="L97" s="46">
        <v>59</v>
      </c>
    </row>
    <row r="98" spans="1:12" x14ac:dyDescent="0.4">
      <c r="A98" s="46">
        <v>135</v>
      </c>
      <c r="B98" s="46">
        <v>92</v>
      </c>
      <c r="C98" s="47">
        <f t="shared" si="9"/>
        <v>43</v>
      </c>
      <c r="D98" s="48" t="s">
        <v>34</v>
      </c>
      <c r="E98" s="53">
        <f t="shared" si="10"/>
        <v>8.2652590372747972E-4</v>
      </c>
      <c r="F98" s="50">
        <v>163</v>
      </c>
      <c r="G98" s="46">
        <v>6.6</v>
      </c>
      <c r="H98" s="59">
        <f t="shared" si="7"/>
        <v>132</v>
      </c>
      <c r="I98" s="46">
        <f t="shared" si="8"/>
        <v>-5.4</v>
      </c>
      <c r="J98" s="53">
        <f t="shared" si="11"/>
        <v>1.3110483311623501E-4</v>
      </c>
      <c r="K98" s="52">
        <v>31</v>
      </c>
      <c r="L98" s="46">
        <v>12</v>
      </c>
    </row>
    <row r="99" spans="1:12" x14ac:dyDescent="0.4">
      <c r="A99" s="46">
        <v>89</v>
      </c>
      <c r="B99" s="46">
        <v>93</v>
      </c>
      <c r="C99" s="47">
        <f t="shared" si="9"/>
        <v>-4</v>
      </c>
      <c r="D99" s="48" t="s">
        <v>38</v>
      </c>
      <c r="E99" s="53">
        <f t="shared" si="10"/>
        <v>7.707480820035394E-4</v>
      </c>
      <c r="F99" s="50">
        <v>152</v>
      </c>
      <c r="G99" s="46">
        <v>11.3</v>
      </c>
      <c r="H99" s="59">
        <f t="shared" si="7"/>
        <v>-117</v>
      </c>
      <c r="I99" s="46">
        <f t="shared" si="8"/>
        <v>5.2000000000000011</v>
      </c>
      <c r="J99" s="53">
        <f t="shared" si="11"/>
        <v>1.1376516163957167E-3</v>
      </c>
      <c r="K99" s="52">
        <v>269</v>
      </c>
      <c r="L99" s="46">
        <v>6.1</v>
      </c>
    </row>
    <row r="100" spans="1:12" x14ac:dyDescent="0.4">
      <c r="A100" s="46">
        <v>125</v>
      </c>
      <c r="B100" s="46">
        <v>94</v>
      </c>
      <c r="C100" s="47">
        <f t="shared" si="9"/>
        <v>31</v>
      </c>
      <c r="D100" s="48" t="s">
        <v>208</v>
      </c>
      <c r="E100" s="53">
        <f t="shared" si="10"/>
        <v>7.6060665987191388E-4</v>
      </c>
      <c r="F100" s="50">
        <v>150</v>
      </c>
      <c r="G100" s="46">
        <v>9</v>
      </c>
      <c r="H100" s="59">
        <f t="shared" si="7"/>
        <v>99</v>
      </c>
      <c r="I100" s="46">
        <f t="shared" si="8"/>
        <v>4.0999999999999996</v>
      </c>
      <c r="J100" s="53">
        <f t="shared" si="11"/>
        <v>2.156885964170318E-4</v>
      </c>
      <c r="K100" s="52">
        <v>51</v>
      </c>
      <c r="L100" s="46">
        <v>4.9000000000000004</v>
      </c>
    </row>
    <row r="101" spans="1:12" x14ac:dyDescent="0.4">
      <c r="A101" s="46">
        <v>112</v>
      </c>
      <c r="B101" s="46">
        <v>95</v>
      </c>
      <c r="C101" s="47">
        <f t="shared" si="9"/>
        <v>17</v>
      </c>
      <c r="D101" s="48" t="s">
        <v>29</v>
      </c>
      <c r="E101" s="53">
        <f t="shared" si="10"/>
        <v>7.4539452667447554E-4</v>
      </c>
      <c r="F101" s="50">
        <v>147</v>
      </c>
      <c r="G101" s="46">
        <v>6.5</v>
      </c>
      <c r="H101" s="59">
        <f t="shared" si="7"/>
        <v>46</v>
      </c>
      <c r="I101" s="46">
        <f t="shared" si="8"/>
        <v>-9.3000000000000007</v>
      </c>
      <c r="J101" s="53">
        <f t="shared" si="11"/>
        <v>4.2714800466902371E-4</v>
      </c>
      <c r="K101" s="52">
        <v>101</v>
      </c>
      <c r="L101" s="46">
        <v>15.8</v>
      </c>
    </row>
    <row r="102" spans="1:12" x14ac:dyDescent="0.4">
      <c r="A102" s="46">
        <v>78</v>
      </c>
      <c r="B102" s="46">
        <v>96</v>
      </c>
      <c r="C102" s="47">
        <f t="shared" si="9"/>
        <v>-18</v>
      </c>
      <c r="D102" s="48" t="s">
        <v>210</v>
      </c>
      <c r="E102" s="53">
        <f t="shared" si="10"/>
        <v>7.0989954921378627E-4</v>
      </c>
      <c r="F102" s="50">
        <v>140</v>
      </c>
      <c r="G102" s="46">
        <v>136.69999999999999</v>
      </c>
      <c r="H102" s="59">
        <f t="shared" si="7"/>
        <v>-279</v>
      </c>
      <c r="I102" s="46">
        <f t="shared" si="8"/>
        <v>-16</v>
      </c>
      <c r="J102" s="53">
        <f t="shared" si="11"/>
        <v>1.7720298411516926E-3</v>
      </c>
      <c r="K102" s="52">
        <v>419</v>
      </c>
      <c r="L102" s="46">
        <v>152.69999999999999</v>
      </c>
    </row>
    <row r="103" spans="1:12" x14ac:dyDescent="0.4">
      <c r="A103" s="46">
        <v>103</v>
      </c>
      <c r="B103" s="46">
        <v>97</v>
      </c>
      <c r="C103" s="47">
        <f t="shared" si="9"/>
        <v>6</v>
      </c>
      <c r="D103" s="48" t="s">
        <v>197</v>
      </c>
      <c r="E103" s="53">
        <f t="shared" si="10"/>
        <v>6.6426314962147147E-4</v>
      </c>
      <c r="F103" s="50">
        <v>131</v>
      </c>
      <c r="G103" s="46">
        <v>99.8</v>
      </c>
      <c r="H103" s="59">
        <f t="shared" ref="H103:H125" si="12">F103-K103</f>
        <v>-13</v>
      </c>
      <c r="I103" s="46">
        <f t="shared" ref="I103:I125" si="13">G103-L103</f>
        <v>23.299999999999997</v>
      </c>
      <c r="J103" s="53">
        <f t="shared" si="11"/>
        <v>6.0900309576573681E-4</v>
      </c>
      <c r="K103" s="52">
        <v>144</v>
      </c>
      <c r="L103" s="46">
        <v>76.5</v>
      </c>
    </row>
    <row r="104" spans="1:12" x14ac:dyDescent="0.4">
      <c r="A104" s="46">
        <v>87</v>
      </c>
      <c r="B104" s="46">
        <v>98</v>
      </c>
      <c r="C104" s="47">
        <f t="shared" si="9"/>
        <v>-11</v>
      </c>
      <c r="D104" s="48" t="s">
        <v>119</v>
      </c>
      <c r="E104" s="53">
        <f t="shared" si="10"/>
        <v>6.1355603896334385E-4</v>
      </c>
      <c r="F104" s="50">
        <v>121</v>
      </c>
      <c r="G104" s="46">
        <v>18</v>
      </c>
      <c r="H104" s="59">
        <f t="shared" si="12"/>
        <v>-179</v>
      </c>
      <c r="I104" s="46">
        <f t="shared" si="13"/>
        <v>-1.8999999999999986</v>
      </c>
      <c r="J104" s="53">
        <f t="shared" si="11"/>
        <v>1.2687564495119518E-3</v>
      </c>
      <c r="K104" s="52">
        <v>300</v>
      </c>
      <c r="L104" s="46">
        <v>19.899999999999999</v>
      </c>
    </row>
    <row r="105" spans="1:12" x14ac:dyDescent="0.4">
      <c r="A105" s="46">
        <v>89</v>
      </c>
      <c r="B105" s="46">
        <v>99</v>
      </c>
      <c r="C105" s="47">
        <f t="shared" si="9"/>
        <v>-10</v>
      </c>
      <c r="D105" s="48" t="s">
        <v>240</v>
      </c>
      <c r="E105" s="53">
        <f t="shared" si="10"/>
        <v>6.0848532789753104E-4</v>
      </c>
      <c r="F105" s="50">
        <v>120</v>
      </c>
      <c r="G105" s="46">
        <v>21.9</v>
      </c>
      <c r="H105" s="59">
        <f t="shared" si="12"/>
        <v>120</v>
      </c>
      <c r="I105" s="46">
        <f t="shared" si="13"/>
        <v>21.9</v>
      </c>
      <c r="J105" s="53">
        <f t="shared" si="11"/>
        <v>0</v>
      </c>
      <c r="K105" s="52"/>
      <c r="L105" s="46"/>
    </row>
    <row r="106" spans="1:12" x14ac:dyDescent="0.4">
      <c r="A106" s="46">
        <v>67</v>
      </c>
      <c r="B106" s="46">
        <v>100</v>
      </c>
      <c r="C106" s="47">
        <f t="shared" si="9"/>
        <v>-33</v>
      </c>
      <c r="D106" s="48" t="s">
        <v>11</v>
      </c>
      <c r="E106" s="53">
        <f t="shared" si="10"/>
        <v>5.9834390576590552E-4</v>
      </c>
      <c r="F106" s="50">
        <v>118</v>
      </c>
      <c r="G106" s="46">
        <v>14.9</v>
      </c>
      <c r="H106" s="59">
        <f t="shared" si="12"/>
        <v>-410</v>
      </c>
      <c r="I106" s="46">
        <f t="shared" si="13"/>
        <v>-89.8</v>
      </c>
      <c r="J106" s="53">
        <f t="shared" si="11"/>
        <v>2.2330113511410351E-3</v>
      </c>
      <c r="K106" s="52">
        <v>528</v>
      </c>
      <c r="L106" s="46">
        <v>104.7</v>
      </c>
    </row>
    <row r="107" spans="1:12" x14ac:dyDescent="0.4">
      <c r="A107" s="46">
        <v>139</v>
      </c>
      <c r="B107" s="46">
        <v>101</v>
      </c>
      <c r="C107" s="47">
        <f t="shared" si="9"/>
        <v>38</v>
      </c>
      <c r="D107" s="48" t="s">
        <v>177</v>
      </c>
      <c r="E107" s="53">
        <f t="shared" si="10"/>
        <v>5.8313177256846729E-4</v>
      </c>
      <c r="F107" s="50">
        <v>115</v>
      </c>
      <c r="G107" s="46">
        <v>58.5</v>
      </c>
      <c r="H107" s="59">
        <f t="shared" si="12"/>
        <v>91</v>
      </c>
      <c r="I107" s="46">
        <f t="shared" si="13"/>
        <v>48.7</v>
      </c>
      <c r="J107" s="53">
        <f t="shared" si="11"/>
        <v>1.0150051596095613E-4</v>
      </c>
      <c r="K107" s="52">
        <v>24</v>
      </c>
      <c r="L107" s="46">
        <v>9.8000000000000007</v>
      </c>
    </row>
    <row r="108" spans="1:12" x14ac:dyDescent="0.4">
      <c r="A108" s="46">
        <v>109</v>
      </c>
      <c r="B108" s="46">
        <v>102</v>
      </c>
      <c r="C108" s="47">
        <f t="shared" si="9"/>
        <v>7</v>
      </c>
      <c r="D108" s="48" t="s">
        <v>83</v>
      </c>
      <c r="E108" s="53">
        <f t="shared" si="10"/>
        <v>5.7806106150265447E-4</v>
      </c>
      <c r="F108" s="50">
        <v>114</v>
      </c>
      <c r="G108" s="46">
        <v>28</v>
      </c>
      <c r="H108" s="59">
        <f t="shared" si="12"/>
        <v>114</v>
      </c>
      <c r="I108" s="46">
        <f t="shared" si="13"/>
        <v>28</v>
      </c>
      <c r="J108" s="53">
        <f t="shared" si="11"/>
        <v>0</v>
      </c>
      <c r="K108" s="52"/>
      <c r="L108" s="46"/>
    </row>
    <row r="109" spans="1:12" x14ac:dyDescent="0.4">
      <c r="A109" s="46">
        <v>60</v>
      </c>
      <c r="B109" s="46">
        <v>103</v>
      </c>
      <c r="C109" s="47">
        <f t="shared" si="9"/>
        <v>-43</v>
      </c>
      <c r="D109" s="48" t="s">
        <v>105</v>
      </c>
      <c r="E109" s="53">
        <f t="shared" si="10"/>
        <v>5.7806106150265447E-4</v>
      </c>
      <c r="F109" s="50">
        <v>114</v>
      </c>
      <c r="G109" s="46">
        <v>5.3</v>
      </c>
      <c r="H109" s="59">
        <f t="shared" si="12"/>
        <v>114</v>
      </c>
      <c r="I109" s="46">
        <f t="shared" si="13"/>
        <v>5.3</v>
      </c>
      <c r="J109" s="53">
        <f t="shared" si="11"/>
        <v>0</v>
      </c>
      <c r="K109" s="52"/>
      <c r="L109" s="46"/>
    </row>
    <row r="110" spans="1:12" x14ac:dyDescent="0.4">
      <c r="A110" s="46">
        <v>115</v>
      </c>
      <c r="B110" s="46">
        <v>104</v>
      </c>
      <c r="C110" s="47">
        <f t="shared" si="9"/>
        <v>11</v>
      </c>
      <c r="D110" s="48" t="s">
        <v>168</v>
      </c>
      <c r="E110" s="53">
        <f t="shared" si="10"/>
        <v>5.6791963937102895E-4</v>
      </c>
      <c r="F110" s="50">
        <v>112</v>
      </c>
      <c r="G110" s="46">
        <v>15.2</v>
      </c>
      <c r="H110" s="59">
        <f t="shared" si="12"/>
        <v>112</v>
      </c>
      <c r="I110" s="46">
        <f t="shared" si="13"/>
        <v>15.2</v>
      </c>
      <c r="J110" s="53">
        <f t="shared" si="11"/>
        <v>0</v>
      </c>
      <c r="K110" s="52"/>
      <c r="L110" s="46"/>
    </row>
    <row r="111" spans="1:12" x14ac:dyDescent="0.4">
      <c r="A111" s="46">
        <v>126</v>
      </c>
      <c r="B111" s="46">
        <v>105</v>
      </c>
      <c r="C111" s="47">
        <f t="shared" si="9"/>
        <v>21</v>
      </c>
      <c r="D111" s="48" t="s">
        <v>59</v>
      </c>
      <c r="E111" s="53">
        <f t="shared" si="10"/>
        <v>5.1214181764708863E-4</v>
      </c>
      <c r="F111" s="50">
        <v>101</v>
      </c>
      <c r="G111" s="46">
        <v>18</v>
      </c>
      <c r="H111" s="59">
        <f t="shared" si="12"/>
        <v>55</v>
      </c>
      <c r="I111" s="46">
        <f t="shared" si="13"/>
        <v>15.2</v>
      </c>
      <c r="J111" s="53">
        <f t="shared" si="11"/>
        <v>1.9454265559183258E-4</v>
      </c>
      <c r="K111" s="52">
        <v>46</v>
      </c>
      <c r="L111" s="46">
        <v>2.8</v>
      </c>
    </row>
    <row r="112" spans="1:12" x14ac:dyDescent="0.4">
      <c r="A112" s="46">
        <v>130</v>
      </c>
      <c r="B112" s="46">
        <v>106</v>
      </c>
      <c r="C112" s="47">
        <f t="shared" si="9"/>
        <v>24</v>
      </c>
      <c r="D112" s="48" t="s">
        <v>78</v>
      </c>
      <c r="E112" s="53">
        <f t="shared" si="10"/>
        <v>5.1214181764708863E-4</v>
      </c>
      <c r="F112" s="50">
        <v>101</v>
      </c>
      <c r="G112" s="46">
        <v>7.8</v>
      </c>
      <c r="H112" s="59">
        <f t="shared" si="12"/>
        <v>101</v>
      </c>
      <c r="I112" s="46">
        <f t="shared" si="13"/>
        <v>7.8</v>
      </c>
      <c r="J112" s="53">
        <f t="shared" si="11"/>
        <v>0</v>
      </c>
      <c r="K112" s="52"/>
      <c r="L112" s="46"/>
    </row>
    <row r="113" spans="1:12" x14ac:dyDescent="0.4">
      <c r="A113" s="46">
        <v>130</v>
      </c>
      <c r="B113" s="46">
        <v>107</v>
      </c>
      <c r="C113" s="47">
        <f t="shared" si="9"/>
        <v>23</v>
      </c>
      <c r="D113" s="48" t="s">
        <v>122</v>
      </c>
      <c r="E113" s="53">
        <f t="shared" si="10"/>
        <v>5.0707110658127592E-4</v>
      </c>
      <c r="F113" s="50">
        <v>100</v>
      </c>
      <c r="G113" s="46">
        <v>10.7</v>
      </c>
      <c r="H113" s="59">
        <f t="shared" si="12"/>
        <v>60</v>
      </c>
      <c r="I113" s="46">
        <f t="shared" si="13"/>
        <v>-9.3000000000000007</v>
      </c>
      <c r="J113" s="53">
        <f t="shared" si="11"/>
        <v>1.6916752660159356E-4</v>
      </c>
      <c r="K113" s="52">
        <v>40</v>
      </c>
      <c r="L113" s="46">
        <v>20</v>
      </c>
    </row>
    <row r="114" spans="1:12" x14ac:dyDescent="0.4">
      <c r="A114" s="46">
        <v>106</v>
      </c>
      <c r="B114" s="46">
        <v>108</v>
      </c>
      <c r="C114" s="47">
        <f t="shared" si="9"/>
        <v>-2</v>
      </c>
      <c r="D114" s="48" t="s">
        <v>85</v>
      </c>
      <c r="E114" s="53">
        <f t="shared" si="10"/>
        <v>4.969296844496504E-4</v>
      </c>
      <c r="F114" s="50">
        <v>98</v>
      </c>
      <c r="G114" s="46">
        <v>81.7</v>
      </c>
      <c r="H114" s="59">
        <f t="shared" si="12"/>
        <v>-31</v>
      </c>
      <c r="I114" s="46">
        <f t="shared" si="13"/>
        <v>61.6</v>
      </c>
      <c r="J114" s="53">
        <f t="shared" si="11"/>
        <v>5.4556527329013924E-4</v>
      </c>
      <c r="K114" s="52">
        <v>129</v>
      </c>
      <c r="L114" s="46">
        <v>20.100000000000001</v>
      </c>
    </row>
    <row r="115" spans="1:12" x14ac:dyDescent="0.4">
      <c r="A115" s="46">
        <v>112</v>
      </c>
      <c r="B115" s="46">
        <v>109</v>
      </c>
      <c r="C115" s="47">
        <f t="shared" si="9"/>
        <v>3</v>
      </c>
      <c r="D115" s="48" t="s">
        <v>200</v>
      </c>
      <c r="E115" s="53">
        <f t="shared" si="10"/>
        <v>4.5129328485733555E-4</v>
      </c>
      <c r="F115" s="50">
        <v>89</v>
      </c>
      <c r="G115" s="46">
        <v>55.8</v>
      </c>
      <c r="H115" s="59">
        <f t="shared" si="12"/>
        <v>89</v>
      </c>
      <c r="I115" s="46">
        <f t="shared" si="13"/>
        <v>55.8</v>
      </c>
      <c r="J115" s="53">
        <f t="shared" si="11"/>
        <v>0</v>
      </c>
      <c r="K115" s="52"/>
      <c r="L115" s="46"/>
    </row>
    <row r="116" spans="1:12" x14ac:dyDescent="0.4">
      <c r="A116" s="46">
        <v>64</v>
      </c>
      <c r="B116" s="46">
        <v>110</v>
      </c>
      <c r="C116" s="47">
        <f t="shared" si="9"/>
        <v>-46</v>
      </c>
      <c r="D116" s="48" t="s">
        <v>91</v>
      </c>
      <c r="E116" s="53">
        <f t="shared" si="10"/>
        <v>4.5129328485733555E-4</v>
      </c>
      <c r="F116" s="50">
        <v>89</v>
      </c>
      <c r="G116" s="46">
        <v>4.5999999999999996</v>
      </c>
      <c r="H116" s="59">
        <f t="shared" si="12"/>
        <v>-528</v>
      </c>
      <c r="I116" s="46">
        <f t="shared" si="13"/>
        <v>-228.70000000000002</v>
      </c>
      <c r="J116" s="53">
        <f t="shared" si="11"/>
        <v>2.6094090978295808E-3</v>
      </c>
      <c r="K116" s="52">
        <v>617</v>
      </c>
      <c r="L116" s="46">
        <v>233.3</v>
      </c>
    </row>
    <row r="117" spans="1:12" x14ac:dyDescent="0.4">
      <c r="A117" s="46">
        <v>98</v>
      </c>
      <c r="B117" s="46">
        <v>111</v>
      </c>
      <c r="C117" s="47">
        <f t="shared" si="9"/>
        <v>-13</v>
      </c>
      <c r="D117" s="48" t="s">
        <v>189</v>
      </c>
      <c r="E117" s="53">
        <f t="shared" si="10"/>
        <v>4.4115186272571002E-4</v>
      </c>
      <c r="F117" s="50">
        <v>87</v>
      </c>
      <c r="G117" s="46">
        <v>50.2</v>
      </c>
      <c r="H117" s="59">
        <f t="shared" si="12"/>
        <v>-81</v>
      </c>
      <c r="I117" s="46">
        <f t="shared" si="13"/>
        <v>5.5</v>
      </c>
      <c r="J117" s="53">
        <f t="shared" si="11"/>
        <v>7.1050361172669298E-4</v>
      </c>
      <c r="K117" s="52">
        <v>168</v>
      </c>
      <c r="L117" s="46">
        <v>44.7</v>
      </c>
    </row>
    <row r="118" spans="1:12" x14ac:dyDescent="0.4">
      <c r="A118" s="46">
        <v>63</v>
      </c>
      <c r="B118" s="46">
        <v>112</v>
      </c>
      <c r="C118" s="47">
        <f t="shared" si="9"/>
        <v>-49</v>
      </c>
      <c r="D118" s="48" t="s">
        <v>28</v>
      </c>
      <c r="E118" s="53">
        <f t="shared" si="10"/>
        <v>4.1072759633083345E-4</v>
      </c>
      <c r="F118" s="50">
        <v>81</v>
      </c>
      <c r="G118" s="46">
        <v>26.5</v>
      </c>
      <c r="H118" s="59">
        <f t="shared" si="12"/>
        <v>-579</v>
      </c>
      <c r="I118" s="46">
        <f t="shared" si="13"/>
        <v>-89.2</v>
      </c>
      <c r="J118" s="53">
        <f t="shared" si="11"/>
        <v>2.7912641889262938E-3</v>
      </c>
      <c r="K118" s="52">
        <v>660</v>
      </c>
      <c r="L118" s="46">
        <v>115.7</v>
      </c>
    </row>
    <row r="119" spans="1:12" x14ac:dyDescent="0.4">
      <c r="A119" s="46">
        <v>123</v>
      </c>
      <c r="B119" s="46">
        <v>113</v>
      </c>
      <c r="C119" s="47">
        <f t="shared" si="9"/>
        <v>10</v>
      </c>
      <c r="D119" s="48" t="s">
        <v>192</v>
      </c>
      <c r="E119" s="53">
        <f t="shared" si="10"/>
        <v>4.1072759633083345E-4</v>
      </c>
      <c r="F119" s="50">
        <v>81</v>
      </c>
      <c r="G119" s="46">
        <v>27.5</v>
      </c>
      <c r="H119" s="59">
        <f t="shared" si="12"/>
        <v>19</v>
      </c>
      <c r="I119" s="46">
        <f t="shared" si="13"/>
        <v>12.4</v>
      </c>
      <c r="J119" s="53">
        <f t="shared" si="11"/>
        <v>2.6220966623247003E-4</v>
      </c>
      <c r="K119" s="52">
        <v>62</v>
      </c>
      <c r="L119" s="46">
        <v>15.1</v>
      </c>
    </row>
    <row r="120" spans="1:12" x14ac:dyDescent="0.4">
      <c r="A120" s="46">
        <v>114</v>
      </c>
      <c r="B120" s="46">
        <v>114</v>
      </c>
      <c r="C120" s="47">
        <f t="shared" si="9"/>
        <v>0</v>
      </c>
      <c r="D120" s="48" t="s">
        <v>137</v>
      </c>
      <c r="E120" s="53">
        <f t="shared" si="10"/>
        <v>4.0565688526502069E-4</v>
      </c>
      <c r="F120" s="50">
        <v>80</v>
      </c>
      <c r="G120" s="46">
        <v>34.4</v>
      </c>
      <c r="H120" s="59">
        <f t="shared" si="12"/>
        <v>-15</v>
      </c>
      <c r="I120" s="46">
        <f t="shared" si="13"/>
        <v>5.0999999999999979</v>
      </c>
      <c r="J120" s="53">
        <f t="shared" si="11"/>
        <v>4.0177287567878469E-4</v>
      </c>
      <c r="K120" s="52">
        <v>95</v>
      </c>
      <c r="L120" s="46">
        <v>29.3</v>
      </c>
    </row>
    <row r="121" spans="1:12" x14ac:dyDescent="0.4">
      <c r="A121" s="46">
        <v>108</v>
      </c>
      <c r="B121" s="46">
        <v>115</v>
      </c>
      <c r="C121" s="47">
        <f t="shared" si="9"/>
        <v>-7</v>
      </c>
      <c r="D121" s="48" t="s">
        <v>95</v>
      </c>
      <c r="E121" s="53">
        <f t="shared" si="10"/>
        <v>4.0565688526502069E-4</v>
      </c>
      <c r="F121" s="50">
        <v>80</v>
      </c>
      <c r="G121" s="46">
        <v>34.5</v>
      </c>
      <c r="H121" s="59">
        <f t="shared" si="12"/>
        <v>-44</v>
      </c>
      <c r="I121" s="46">
        <f t="shared" si="13"/>
        <v>16.100000000000001</v>
      </c>
      <c r="J121" s="53">
        <f t="shared" si="11"/>
        <v>5.2441933246494005E-4</v>
      </c>
      <c r="K121" s="52">
        <v>124</v>
      </c>
      <c r="L121" s="46">
        <v>18.399999999999999</v>
      </c>
    </row>
    <row r="122" spans="1:12" x14ac:dyDescent="0.4">
      <c r="A122" s="46">
        <v>134</v>
      </c>
      <c r="B122" s="46">
        <v>116</v>
      </c>
      <c r="C122" s="47">
        <f t="shared" si="9"/>
        <v>18</v>
      </c>
      <c r="D122" s="48" t="s">
        <v>182</v>
      </c>
      <c r="E122" s="53">
        <f t="shared" si="10"/>
        <v>3.7016190780433142E-4</v>
      </c>
      <c r="F122" s="50">
        <v>73</v>
      </c>
      <c r="G122" s="46">
        <v>30.6</v>
      </c>
      <c r="H122" s="59">
        <f t="shared" si="12"/>
        <v>40</v>
      </c>
      <c r="I122" s="46">
        <f t="shared" si="13"/>
        <v>28.700000000000003</v>
      </c>
      <c r="J122" s="53">
        <f t="shared" si="11"/>
        <v>1.3956320944631469E-4</v>
      </c>
      <c r="K122" s="52">
        <v>33</v>
      </c>
      <c r="L122" s="46">
        <v>1.9</v>
      </c>
    </row>
    <row r="123" spans="1:12" x14ac:dyDescent="0.4">
      <c r="A123" s="46">
        <v>129</v>
      </c>
      <c r="B123" s="46">
        <v>117</v>
      </c>
      <c r="C123" s="47">
        <f t="shared" si="9"/>
        <v>12</v>
      </c>
      <c r="D123" s="48" t="s">
        <v>101</v>
      </c>
      <c r="E123" s="53">
        <f t="shared" si="10"/>
        <v>3.6002048567270589E-4</v>
      </c>
      <c r="F123" s="50">
        <v>71</v>
      </c>
      <c r="G123" s="46">
        <v>7</v>
      </c>
      <c r="H123" s="59">
        <f t="shared" si="12"/>
        <v>71</v>
      </c>
      <c r="I123" s="46">
        <f t="shared" si="13"/>
        <v>7</v>
      </c>
      <c r="J123" s="53">
        <f t="shared" si="11"/>
        <v>0</v>
      </c>
      <c r="K123" s="52"/>
      <c r="L123" s="46"/>
    </row>
    <row r="124" spans="1:12" x14ac:dyDescent="0.4">
      <c r="A124" s="46">
        <v>94</v>
      </c>
      <c r="B124" s="46">
        <v>118</v>
      </c>
      <c r="C124" s="47">
        <f t="shared" si="9"/>
        <v>-24</v>
      </c>
      <c r="D124" s="48" t="s">
        <v>147</v>
      </c>
      <c r="E124" s="53">
        <f t="shared" si="10"/>
        <v>3.3466693034364209E-4</v>
      </c>
      <c r="F124" s="50">
        <v>66</v>
      </c>
      <c r="G124" s="46">
        <v>32.6</v>
      </c>
      <c r="H124" s="59">
        <f t="shared" si="12"/>
        <v>66</v>
      </c>
      <c r="I124" s="46">
        <f t="shared" si="13"/>
        <v>32.6</v>
      </c>
      <c r="J124" s="53">
        <f t="shared" si="11"/>
        <v>0</v>
      </c>
      <c r="K124" s="52"/>
      <c r="L124" s="46"/>
    </row>
    <row r="125" spans="1:12" x14ac:dyDescent="0.4">
      <c r="A125" s="46">
        <v>122</v>
      </c>
      <c r="B125" s="46">
        <v>119</v>
      </c>
      <c r="C125" s="47">
        <f t="shared" si="9"/>
        <v>3</v>
      </c>
      <c r="D125" s="48" t="s">
        <v>33</v>
      </c>
      <c r="E125" s="53">
        <f t="shared" si="10"/>
        <v>3.0424266394876552E-4</v>
      </c>
      <c r="F125" s="50">
        <v>60</v>
      </c>
      <c r="G125" s="46">
        <v>5.3</v>
      </c>
      <c r="H125" s="59">
        <f t="shared" si="12"/>
        <v>-7</v>
      </c>
      <c r="I125" s="46">
        <f t="shared" si="13"/>
        <v>-6.8999999999999995</v>
      </c>
      <c r="J125" s="53">
        <f t="shared" si="11"/>
        <v>2.8335560705766922E-4</v>
      </c>
      <c r="K125" s="52">
        <v>67</v>
      </c>
      <c r="L125" s="46">
        <v>12.2</v>
      </c>
    </row>
    <row r="126" spans="1:12" x14ac:dyDescent="0.4">
      <c r="A126" s="46">
        <v>124</v>
      </c>
      <c r="B126" s="46">
        <v>120</v>
      </c>
      <c r="C126" s="47">
        <f t="shared" si="9"/>
        <v>4</v>
      </c>
      <c r="D126" s="48" t="s">
        <v>148</v>
      </c>
      <c r="E126" s="53">
        <f t="shared" si="10"/>
        <v>3.0424266394876552E-4</v>
      </c>
      <c r="F126" s="50">
        <v>60</v>
      </c>
      <c r="G126" s="46">
        <v>9.8000000000000007</v>
      </c>
      <c r="H126" s="59">
        <f t="shared" ref="H126" si="14">F126-K126</f>
        <v>6</v>
      </c>
      <c r="I126" s="46">
        <f t="shared" ref="I126" si="15">G126-L126</f>
        <v>-3.5999999999999996</v>
      </c>
      <c r="J126" s="53">
        <f t="shared" si="11"/>
        <v>2.283761609121513E-4</v>
      </c>
      <c r="K126" s="52">
        <v>54</v>
      </c>
      <c r="L126" s="46">
        <v>13.4</v>
      </c>
    </row>
    <row r="127" spans="1:12" x14ac:dyDescent="0.4">
      <c r="A127" s="46">
        <v>118</v>
      </c>
      <c r="B127" s="46">
        <v>121</v>
      </c>
      <c r="C127" s="47">
        <f t="shared" si="9"/>
        <v>-3</v>
      </c>
      <c r="D127" s="48" t="s">
        <v>193</v>
      </c>
      <c r="E127" s="53">
        <f t="shared" si="10"/>
        <v>3.0424266394876552E-4</v>
      </c>
      <c r="F127" s="50">
        <v>60</v>
      </c>
      <c r="G127" s="46">
        <v>2.8</v>
      </c>
      <c r="H127" s="59">
        <f t="shared" ref="H127:H143" si="16">F127-K127</f>
        <v>60</v>
      </c>
      <c r="I127" s="46">
        <f t="shared" ref="I127:I143" si="17">G127-L127</f>
        <v>2.8</v>
      </c>
      <c r="J127" s="53">
        <f t="shared" si="11"/>
        <v>0</v>
      </c>
      <c r="K127" s="52"/>
      <c r="L127" s="46"/>
    </row>
    <row r="128" spans="1:12" x14ac:dyDescent="0.4">
      <c r="A128" s="46">
        <v>113</v>
      </c>
      <c r="B128" s="46">
        <v>122</v>
      </c>
      <c r="C128" s="47">
        <f t="shared" si="9"/>
        <v>-9</v>
      </c>
      <c r="D128" s="48" t="s">
        <v>31</v>
      </c>
      <c r="E128" s="53">
        <f t="shared" si="10"/>
        <v>2.9917195288295276E-4</v>
      </c>
      <c r="F128" s="50">
        <v>59</v>
      </c>
      <c r="G128" s="46">
        <v>4.8</v>
      </c>
      <c r="H128" s="59">
        <f t="shared" si="16"/>
        <v>59</v>
      </c>
      <c r="I128" s="46">
        <f t="shared" si="17"/>
        <v>4.8</v>
      </c>
      <c r="J128" s="53">
        <f t="shared" si="11"/>
        <v>0</v>
      </c>
      <c r="K128" s="52"/>
      <c r="L128" s="46"/>
    </row>
    <row r="129" spans="1:12" x14ac:dyDescent="0.4">
      <c r="A129" s="46">
        <v>110</v>
      </c>
      <c r="B129" s="46">
        <v>123</v>
      </c>
      <c r="C129" s="47">
        <f t="shared" si="9"/>
        <v>-13</v>
      </c>
      <c r="D129" s="48" t="s">
        <v>103</v>
      </c>
      <c r="E129" s="53">
        <f t="shared" si="10"/>
        <v>2.6874768648807624E-4</v>
      </c>
      <c r="F129" s="50">
        <v>53</v>
      </c>
      <c r="G129" s="46">
        <v>9</v>
      </c>
      <c r="H129" s="59">
        <f t="shared" si="16"/>
        <v>-61</v>
      </c>
      <c r="I129" s="46">
        <f t="shared" si="17"/>
        <v>-28.6</v>
      </c>
      <c r="J129" s="53">
        <f t="shared" si="11"/>
        <v>4.8212745081454162E-4</v>
      </c>
      <c r="K129" s="52">
        <v>114</v>
      </c>
      <c r="L129" s="46">
        <v>37.6</v>
      </c>
    </row>
    <row r="130" spans="1:12" x14ac:dyDescent="0.4">
      <c r="A130" s="46">
        <v>81</v>
      </c>
      <c r="B130" s="46">
        <v>124</v>
      </c>
      <c r="C130" s="47">
        <f t="shared" si="9"/>
        <v>-43</v>
      </c>
      <c r="D130" s="48" t="s">
        <v>25</v>
      </c>
      <c r="E130" s="53">
        <f t="shared" si="10"/>
        <v>2.5860626435645072E-4</v>
      </c>
      <c r="F130" s="50">
        <v>51</v>
      </c>
      <c r="G130" s="46">
        <v>27.7</v>
      </c>
      <c r="H130" s="59">
        <f t="shared" si="16"/>
        <v>51</v>
      </c>
      <c r="I130" s="46">
        <f t="shared" si="17"/>
        <v>27.7</v>
      </c>
      <c r="J130" s="53">
        <f t="shared" si="11"/>
        <v>0</v>
      </c>
      <c r="K130" s="52"/>
      <c r="L130" s="46"/>
    </row>
    <row r="131" spans="1:12" x14ac:dyDescent="0.4">
      <c r="A131" s="46">
        <v>97</v>
      </c>
      <c r="B131" s="46">
        <v>125</v>
      </c>
      <c r="C131" s="47">
        <f t="shared" si="9"/>
        <v>-28</v>
      </c>
      <c r="D131" s="48" t="s">
        <v>108</v>
      </c>
      <c r="E131" s="53">
        <f t="shared" si="10"/>
        <v>2.5353555329063796E-4</v>
      </c>
      <c r="F131" s="50">
        <v>50</v>
      </c>
      <c r="G131" s="46">
        <v>1</v>
      </c>
      <c r="H131" s="59">
        <f t="shared" si="16"/>
        <v>-130</v>
      </c>
      <c r="I131" s="46">
        <f t="shared" si="17"/>
        <v>-12.6</v>
      </c>
      <c r="J131" s="53">
        <f t="shared" si="11"/>
        <v>7.6125386970717101E-4</v>
      </c>
      <c r="K131" s="52">
        <v>180</v>
      </c>
      <c r="L131" s="46">
        <v>13.6</v>
      </c>
    </row>
    <row r="132" spans="1:12" x14ac:dyDescent="0.4">
      <c r="A132" s="46">
        <v>91</v>
      </c>
      <c r="B132" s="46">
        <v>126</v>
      </c>
      <c r="C132" s="47">
        <f t="shared" si="9"/>
        <v>-35</v>
      </c>
      <c r="D132" s="48" t="s">
        <v>186</v>
      </c>
      <c r="E132" s="53">
        <f t="shared" si="10"/>
        <v>1.9268702050088485E-4</v>
      </c>
      <c r="F132" s="50">
        <v>38</v>
      </c>
      <c r="G132" s="46">
        <v>47.6</v>
      </c>
      <c r="H132" s="59">
        <f t="shared" si="16"/>
        <v>-214</v>
      </c>
      <c r="I132" s="46">
        <f t="shared" si="17"/>
        <v>-193</v>
      </c>
      <c r="J132" s="53">
        <f t="shared" si="11"/>
        <v>1.0657554175900394E-3</v>
      </c>
      <c r="K132" s="52">
        <v>252</v>
      </c>
      <c r="L132" s="46">
        <v>240.6</v>
      </c>
    </row>
    <row r="133" spans="1:12" x14ac:dyDescent="0.4">
      <c r="A133" s="46">
        <v>100</v>
      </c>
      <c r="B133" s="46">
        <v>127</v>
      </c>
      <c r="C133" s="47">
        <f t="shared" si="9"/>
        <v>-27</v>
      </c>
      <c r="D133" s="48" t="s">
        <v>243</v>
      </c>
      <c r="E133" s="53">
        <f t="shared" si="10"/>
        <v>1.8254559836925933E-4</v>
      </c>
      <c r="F133" s="50">
        <v>36</v>
      </c>
      <c r="G133" s="46">
        <v>15.1</v>
      </c>
      <c r="H133" s="59">
        <f t="shared" si="16"/>
        <v>36</v>
      </c>
      <c r="I133" s="46">
        <f t="shared" si="17"/>
        <v>15.1</v>
      </c>
      <c r="J133" s="53">
        <f t="shared" si="11"/>
        <v>0</v>
      </c>
      <c r="K133" s="52"/>
      <c r="L133" s="46"/>
    </row>
    <row r="134" spans="1:12" x14ac:dyDescent="0.4">
      <c r="A134" s="46">
        <v>104</v>
      </c>
      <c r="B134" s="46">
        <v>128</v>
      </c>
      <c r="C134" s="47">
        <f t="shared" si="9"/>
        <v>-24</v>
      </c>
      <c r="D134" s="48" t="s">
        <v>215</v>
      </c>
      <c r="E134" s="53">
        <f t="shared" si="10"/>
        <v>1.7240417623763381E-4</v>
      </c>
      <c r="F134" s="50">
        <v>34</v>
      </c>
      <c r="G134" s="46">
        <v>0.5</v>
      </c>
      <c r="H134" s="59">
        <f t="shared" si="16"/>
        <v>34</v>
      </c>
      <c r="I134" s="46">
        <f t="shared" si="17"/>
        <v>0.5</v>
      </c>
      <c r="J134" s="53">
        <f t="shared" si="11"/>
        <v>0</v>
      </c>
      <c r="K134" s="52"/>
      <c r="L134" s="46"/>
    </row>
    <row r="135" spans="1:12" x14ac:dyDescent="0.4">
      <c r="A135" s="46">
        <v>85</v>
      </c>
      <c r="B135" s="46">
        <v>129</v>
      </c>
      <c r="C135" s="47">
        <f t="shared" si="9"/>
        <v>-44</v>
      </c>
      <c r="D135" s="48" t="s">
        <v>143</v>
      </c>
      <c r="E135" s="53">
        <f t="shared" si="10"/>
        <v>1.6733346517182104E-4</v>
      </c>
      <c r="F135" s="50">
        <v>33</v>
      </c>
      <c r="G135" s="46">
        <v>1.5</v>
      </c>
      <c r="H135" s="59">
        <f t="shared" si="16"/>
        <v>-314</v>
      </c>
      <c r="I135" s="46">
        <f t="shared" si="17"/>
        <v>-42</v>
      </c>
      <c r="J135" s="53">
        <f t="shared" ref="J135:J165" si="18">K135/$K$4</f>
        <v>1.4675282932688242E-3</v>
      </c>
      <c r="K135" s="52">
        <v>347</v>
      </c>
      <c r="L135" s="46">
        <v>43.5</v>
      </c>
    </row>
    <row r="136" spans="1:12" x14ac:dyDescent="0.4">
      <c r="A136" s="46">
        <v>51</v>
      </c>
      <c r="B136" s="46">
        <v>130</v>
      </c>
      <c r="C136" s="47">
        <f t="shared" ref="C136:C143" si="19">A136-B136</f>
        <v>-79</v>
      </c>
      <c r="D136" s="48" t="s">
        <v>14</v>
      </c>
      <c r="E136" s="53">
        <f t="shared" ref="E136:E143" si="20">F136/$F$4</f>
        <v>1.5719204304019552E-4</v>
      </c>
      <c r="F136" s="50">
        <v>31</v>
      </c>
      <c r="G136" s="46">
        <v>30.1</v>
      </c>
      <c r="H136" s="59">
        <f t="shared" si="16"/>
        <v>-1026</v>
      </c>
      <c r="I136" s="46">
        <f t="shared" si="17"/>
        <v>-12.899999999999999</v>
      </c>
      <c r="J136" s="53">
        <f t="shared" si="18"/>
        <v>4.4702518904471099E-3</v>
      </c>
      <c r="K136" s="52">
        <v>1057</v>
      </c>
      <c r="L136" s="46">
        <v>43</v>
      </c>
    </row>
    <row r="137" spans="1:12" x14ac:dyDescent="0.4">
      <c r="A137" s="46">
        <v>76</v>
      </c>
      <c r="B137" s="46">
        <v>131</v>
      </c>
      <c r="C137" s="47">
        <f t="shared" si="19"/>
        <v>-55</v>
      </c>
      <c r="D137" s="48" t="s">
        <v>43</v>
      </c>
      <c r="E137" s="53">
        <f t="shared" si="20"/>
        <v>1.2169706557950622E-4</v>
      </c>
      <c r="F137" s="50">
        <v>24</v>
      </c>
      <c r="G137" s="46">
        <v>28.6</v>
      </c>
      <c r="H137" s="59">
        <f t="shared" si="16"/>
        <v>-426</v>
      </c>
      <c r="I137" s="46">
        <f t="shared" si="17"/>
        <v>-71.099999999999994</v>
      </c>
      <c r="J137" s="53">
        <f t="shared" si="18"/>
        <v>1.9031346742679276E-3</v>
      </c>
      <c r="K137" s="52">
        <v>450</v>
      </c>
      <c r="L137" s="46">
        <v>99.7</v>
      </c>
    </row>
    <row r="138" spans="1:12" x14ac:dyDescent="0.4">
      <c r="A138" s="46">
        <v>116</v>
      </c>
      <c r="B138" s="46">
        <v>132</v>
      </c>
      <c r="C138" s="47">
        <f t="shared" si="19"/>
        <v>-16</v>
      </c>
      <c r="D138" s="48" t="s">
        <v>111</v>
      </c>
      <c r="E138" s="53">
        <f t="shared" si="20"/>
        <v>9.1272799184629664E-5</v>
      </c>
      <c r="F138" s="50">
        <v>18</v>
      </c>
      <c r="G138" s="46">
        <v>20.399999999999999</v>
      </c>
      <c r="H138" s="59">
        <f t="shared" si="16"/>
        <v>-68</v>
      </c>
      <c r="I138" s="46">
        <f t="shared" si="17"/>
        <v>-7.1000000000000014</v>
      </c>
      <c r="J138" s="53">
        <f t="shared" si="18"/>
        <v>3.6371018219342614E-4</v>
      </c>
      <c r="K138" s="52">
        <v>86</v>
      </c>
      <c r="L138" s="46">
        <v>27.5</v>
      </c>
    </row>
    <row r="139" spans="1:12" x14ac:dyDescent="0.4">
      <c r="A139" s="46">
        <v>128</v>
      </c>
      <c r="B139" s="46">
        <v>133</v>
      </c>
      <c r="C139" s="47">
        <f t="shared" si="19"/>
        <v>-5</v>
      </c>
      <c r="D139" s="48" t="s">
        <v>68</v>
      </c>
      <c r="E139" s="53">
        <f t="shared" si="20"/>
        <v>8.6202088118816903E-5</v>
      </c>
      <c r="F139" s="50">
        <v>17</v>
      </c>
      <c r="G139" s="46">
        <v>6.1</v>
      </c>
      <c r="H139" s="59">
        <f t="shared" si="16"/>
        <v>-28</v>
      </c>
      <c r="I139" s="46">
        <f t="shared" si="17"/>
        <v>-1.2000000000000002</v>
      </c>
      <c r="J139" s="53">
        <f t="shared" si="18"/>
        <v>1.9031346742679275E-4</v>
      </c>
      <c r="K139" s="52">
        <v>45</v>
      </c>
      <c r="L139" s="46">
        <v>7.3</v>
      </c>
    </row>
    <row r="140" spans="1:12" x14ac:dyDescent="0.4">
      <c r="A140" s="46">
        <v>129</v>
      </c>
      <c r="B140" s="46">
        <v>134</v>
      </c>
      <c r="C140" s="47">
        <f t="shared" si="19"/>
        <v>-5</v>
      </c>
      <c r="D140" s="48" t="s">
        <v>183</v>
      </c>
      <c r="E140" s="53">
        <f t="shared" si="20"/>
        <v>8.6202088118816903E-5</v>
      </c>
      <c r="F140" s="50">
        <v>17</v>
      </c>
      <c r="G140" s="46">
        <v>19</v>
      </c>
      <c r="H140" s="59">
        <f t="shared" si="16"/>
        <v>-25</v>
      </c>
      <c r="I140" s="46">
        <f t="shared" si="17"/>
        <v>-12.100000000000001</v>
      </c>
      <c r="J140" s="53">
        <f t="shared" si="18"/>
        <v>1.7762590293167324E-4</v>
      </c>
      <c r="K140" s="52">
        <v>42</v>
      </c>
      <c r="L140" s="46">
        <v>31.1</v>
      </c>
    </row>
    <row r="141" spans="1:12" x14ac:dyDescent="0.4">
      <c r="A141" s="46">
        <v>32</v>
      </c>
      <c r="B141" s="46">
        <v>135</v>
      </c>
      <c r="C141" s="47">
        <f t="shared" si="19"/>
        <v>-103</v>
      </c>
      <c r="D141" s="48" t="s">
        <v>199</v>
      </c>
      <c r="E141" s="53">
        <f t="shared" si="20"/>
        <v>6.0848532789753109E-5</v>
      </c>
      <c r="F141" s="50">
        <v>12</v>
      </c>
      <c r="G141" s="46">
        <v>0.4</v>
      </c>
      <c r="H141" s="59">
        <f t="shared" si="16"/>
        <v>-1796</v>
      </c>
      <c r="I141" s="46">
        <f t="shared" si="17"/>
        <v>-544.20000000000005</v>
      </c>
      <c r="J141" s="53">
        <f t="shared" si="18"/>
        <v>7.6463722023920287E-3</v>
      </c>
      <c r="K141" s="52">
        <v>1808</v>
      </c>
      <c r="L141" s="46">
        <v>544.6</v>
      </c>
    </row>
    <row r="142" spans="1:12" x14ac:dyDescent="0.4">
      <c r="A142" s="46">
        <v>109</v>
      </c>
      <c r="B142" s="46">
        <v>136</v>
      </c>
      <c r="C142" s="47">
        <f t="shared" si="19"/>
        <v>-27</v>
      </c>
      <c r="D142" s="48" t="s">
        <v>26</v>
      </c>
      <c r="E142" s="53">
        <f t="shared" si="20"/>
        <v>2.0282844263251035E-5</v>
      </c>
      <c r="F142" s="50">
        <v>4</v>
      </c>
      <c r="G142" s="46">
        <v>0.4</v>
      </c>
      <c r="H142" s="59">
        <f t="shared" si="16"/>
        <v>-116</v>
      </c>
      <c r="I142" s="46">
        <f t="shared" si="17"/>
        <v>-27.5</v>
      </c>
      <c r="J142" s="53">
        <f t="shared" si="18"/>
        <v>5.0750257980478064E-4</v>
      </c>
      <c r="K142" s="52">
        <v>120</v>
      </c>
      <c r="L142" s="46">
        <v>27.9</v>
      </c>
    </row>
    <row r="143" spans="1:12" x14ac:dyDescent="0.4">
      <c r="A143" s="46">
        <v>127</v>
      </c>
      <c r="B143" s="46">
        <v>137</v>
      </c>
      <c r="C143" s="47">
        <f t="shared" si="19"/>
        <v>-10</v>
      </c>
      <c r="D143" s="48" t="s">
        <v>213</v>
      </c>
      <c r="E143" s="53">
        <f t="shared" si="20"/>
        <v>1.0141422131625518E-5</v>
      </c>
      <c r="F143" s="50">
        <v>2</v>
      </c>
      <c r="G143" s="46">
        <v>0</v>
      </c>
      <c r="H143" s="59">
        <f t="shared" si="16"/>
        <v>-44</v>
      </c>
      <c r="I143" s="46">
        <f t="shared" si="17"/>
        <v>-19.2</v>
      </c>
      <c r="J143" s="53">
        <f t="shared" si="18"/>
        <v>1.9454265559183258E-4</v>
      </c>
      <c r="K143" s="52">
        <v>46</v>
      </c>
      <c r="L143" s="46">
        <v>19.2</v>
      </c>
    </row>
    <row r="144" spans="1:12" x14ac:dyDescent="0.4">
      <c r="A144" s="46">
        <v>31</v>
      </c>
      <c r="B144" s="46"/>
      <c r="C144" s="47"/>
      <c r="D144" s="48" t="s">
        <v>204</v>
      </c>
      <c r="E144" s="53"/>
      <c r="F144" s="50"/>
      <c r="G144" s="46"/>
      <c r="H144" s="59">
        <f t="shared" ref="H144:H165" si="21">F144-K144</f>
        <v>-1960</v>
      </c>
      <c r="I144" s="46">
        <f t="shared" ref="I144:I165" si="22">G144-L144</f>
        <v>-481.3</v>
      </c>
      <c r="J144" s="53">
        <f t="shared" si="18"/>
        <v>8.2892088034780837E-3</v>
      </c>
      <c r="K144" s="52">
        <v>1960</v>
      </c>
      <c r="L144" s="46">
        <v>481.3</v>
      </c>
    </row>
    <row r="145" spans="1:12" x14ac:dyDescent="0.4">
      <c r="A145" s="46">
        <v>36</v>
      </c>
      <c r="B145" s="46"/>
      <c r="C145" s="47"/>
      <c r="D145" s="48" t="s">
        <v>45</v>
      </c>
      <c r="E145" s="53"/>
      <c r="F145" s="50"/>
      <c r="G145" s="46"/>
      <c r="H145" s="59">
        <f t="shared" si="21"/>
        <v>-1688</v>
      </c>
      <c r="I145" s="46">
        <f t="shared" si="22"/>
        <v>-183.2</v>
      </c>
      <c r="J145" s="53">
        <f t="shared" si="18"/>
        <v>7.1388696225872482E-3</v>
      </c>
      <c r="K145" s="52">
        <v>1688</v>
      </c>
      <c r="L145" s="46">
        <v>183.2</v>
      </c>
    </row>
    <row r="146" spans="1:12" x14ac:dyDescent="0.4">
      <c r="A146" s="46">
        <v>39</v>
      </c>
      <c r="B146" s="46"/>
      <c r="C146" s="47"/>
      <c r="D146" s="48" t="s">
        <v>207</v>
      </c>
      <c r="E146" s="53"/>
      <c r="F146" s="50"/>
      <c r="G146" s="46"/>
      <c r="H146" s="59">
        <f t="shared" si="21"/>
        <v>-1429</v>
      </c>
      <c r="I146" s="46">
        <f t="shared" si="22"/>
        <v>-96.5</v>
      </c>
      <c r="J146" s="53">
        <f t="shared" si="18"/>
        <v>6.04350988784193E-3</v>
      </c>
      <c r="K146" s="52">
        <v>1429</v>
      </c>
      <c r="L146" s="46">
        <v>96.5</v>
      </c>
    </row>
    <row r="147" spans="1:12" x14ac:dyDescent="0.4">
      <c r="A147" s="46">
        <v>44</v>
      </c>
      <c r="B147" s="46"/>
      <c r="C147" s="47"/>
      <c r="D147" s="48" t="s">
        <v>242</v>
      </c>
      <c r="E147" s="53"/>
      <c r="F147" s="50"/>
      <c r="G147" s="46"/>
      <c r="H147" s="59">
        <f t="shared" si="21"/>
        <v>-1257</v>
      </c>
      <c r="I147" s="46">
        <f t="shared" si="22"/>
        <v>-507.8</v>
      </c>
      <c r="J147" s="53">
        <f t="shared" si="18"/>
        <v>5.3160895234550774E-3</v>
      </c>
      <c r="K147" s="52">
        <v>1257</v>
      </c>
      <c r="L147" s="46">
        <v>507.8</v>
      </c>
    </row>
    <row r="148" spans="1:12" x14ac:dyDescent="0.4">
      <c r="A148" s="46">
        <v>57</v>
      </c>
      <c r="B148" s="46"/>
      <c r="C148" s="47"/>
      <c r="D148" s="48" t="s">
        <v>202</v>
      </c>
      <c r="E148" s="53"/>
      <c r="F148" s="50"/>
      <c r="G148" s="46"/>
      <c r="H148" s="59">
        <f t="shared" si="21"/>
        <v>-873</v>
      </c>
      <c r="I148" s="46">
        <f t="shared" si="22"/>
        <v>-312.2</v>
      </c>
      <c r="J148" s="53">
        <f t="shared" si="18"/>
        <v>3.6920812680797796E-3</v>
      </c>
      <c r="K148" s="52">
        <v>873</v>
      </c>
      <c r="L148" s="46">
        <v>312.2</v>
      </c>
    </row>
    <row r="149" spans="1:12" x14ac:dyDescent="0.4">
      <c r="A149" s="46">
        <v>70</v>
      </c>
      <c r="B149" s="46"/>
      <c r="C149" s="47"/>
      <c r="D149" s="48" t="s">
        <v>150</v>
      </c>
      <c r="E149" s="53"/>
      <c r="F149" s="50"/>
      <c r="G149" s="46"/>
      <c r="H149" s="59">
        <f t="shared" si="21"/>
        <v>-486</v>
      </c>
      <c r="I149" s="46">
        <f t="shared" si="22"/>
        <v>-8.6</v>
      </c>
      <c r="J149" s="53">
        <f t="shared" si="18"/>
        <v>2.0553854482093618E-3</v>
      </c>
      <c r="K149" s="52">
        <v>486</v>
      </c>
      <c r="L149" s="46">
        <v>8.6</v>
      </c>
    </row>
    <row r="150" spans="1:12" x14ac:dyDescent="0.4">
      <c r="A150" s="46">
        <v>72</v>
      </c>
      <c r="B150" s="46"/>
      <c r="C150" s="47"/>
      <c r="D150" s="48" t="s">
        <v>181</v>
      </c>
      <c r="E150" s="53"/>
      <c r="F150" s="50"/>
      <c r="G150" s="46"/>
      <c r="H150" s="59">
        <f t="shared" si="21"/>
        <v>-481</v>
      </c>
      <c r="I150" s="46">
        <f t="shared" si="22"/>
        <v>-11.8</v>
      </c>
      <c r="J150" s="53">
        <f t="shared" si="18"/>
        <v>2.0342395073841626E-3</v>
      </c>
      <c r="K150" s="52">
        <v>481</v>
      </c>
      <c r="L150" s="46">
        <v>11.8</v>
      </c>
    </row>
    <row r="151" spans="1:12" x14ac:dyDescent="0.4">
      <c r="A151" s="46">
        <v>79</v>
      </c>
      <c r="B151" s="46"/>
      <c r="C151" s="47"/>
      <c r="D151" s="48" t="s">
        <v>40</v>
      </c>
      <c r="E151" s="53"/>
      <c r="F151" s="50"/>
      <c r="G151" s="46"/>
      <c r="H151" s="59">
        <f t="shared" si="21"/>
        <v>-415</v>
      </c>
      <c r="I151" s="46">
        <f t="shared" si="22"/>
        <v>-104.8</v>
      </c>
      <c r="J151" s="53">
        <f t="shared" si="18"/>
        <v>1.7551130884915331E-3</v>
      </c>
      <c r="K151" s="52">
        <v>415</v>
      </c>
      <c r="L151" s="46">
        <v>104.8</v>
      </c>
    </row>
    <row r="152" spans="1:12" x14ac:dyDescent="0.4">
      <c r="A152" s="46">
        <v>92</v>
      </c>
      <c r="B152" s="46"/>
      <c r="C152" s="47"/>
      <c r="D152" s="48" t="s">
        <v>134</v>
      </c>
      <c r="E152" s="53"/>
      <c r="F152" s="50"/>
      <c r="G152" s="46"/>
      <c r="H152" s="59">
        <f t="shared" si="21"/>
        <v>-241</v>
      </c>
      <c r="I152" s="46">
        <f t="shared" si="22"/>
        <v>-64.2</v>
      </c>
      <c r="J152" s="53">
        <f t="shared" si="18"/>
        <v>1.0192343477746012E-3</v>
      </c>
      <c r="K152" s="52">
        <v>241</v>
      </c>
      <c r="L152" s="46">
        <v>64.2</v>
      </c>
    </row>
    <row r="153" spans="1:12" x14ac:dyDescent="0.4">
      <c r="A153" s="46">
        <v>94</v>
      </c>
      <c r="B153" s="46"/>
      <c r="C153" s="47"/>
      <c r="D153" s="48" t="s">
        <v>74</v>
      </c>
      <c r="E153" s="53"/>
      <c r="F153" s="50"/>
      <c r="G153" s="46"/>
      <c r="H153" s="59">
        <f t="shared" si="21"/>
        <v>-200</v>
      </c>
      <c r="I153" s="46">
        <f t="shared" si="22"/>
        <v>-111.2</v>
      </c>
      <c r="J153" s="53">
        <f t="shared" si="18"/>
        <v>8.4583763300796777E-4</v>
      </c>
      <c r="K153" s="52">
        <v>200</v>
      </c>
      <c r="L153" s="46">
        <v>111.2</v>
      </c>
    </row>
    <row r="154" spans="1:12" x14ac:dyDescent="0.4">
      <c r="A154" s="46">
        <v>96</v>
      </c>
      <c r="B154" s="46"/>
      <c r="C154" s="47"/>
      <c r="D154" s="48" t="s">
        <v>175</v>
      </c>
      <c r="E154" s="53"/>
      <c r="F154" s="50"/>
      <c r="G154" s="46"/>
      <c r="H154" s="59">
        <f t="shared" si="21"/>
        <v>-184</v>
      </c>
      <c r="I154" s="46">
        <f t="shared" si="22"/>
        <v>-78.3</v>
      </c>
      <c r="J154" s="53">
        <f t="shared" si="18"/>
        <v>7.7817062236733032E-4</v>
      </c>
      <c r="K154" s="52">
        <v>184</v>
      </c>
      <c r="L154" s="46">
        <v>78.3</v>
      </c>
    </row>
    <row r="155" spans="1:12" x14ac:dyDescent="0.4">
      <c r="A155" s="46">
        <v>100</v>
      </c>
      <c r="B155" s="46"/>
      <c r="C155" s="47"/>
      <c r="D155" s="48" t="s">
        <v>225</v>
      </c>
      <c r="E155" s="53"/>
      <c r="F155" s="50"/>
      <c r="G155" s="46"/>
      <c r="H155" s="59">
        <f t="shared" si="21"/>
        <v>-162</v>
      </c>
      <c r="I155" s="46">
        <f t="shared" si="22"/>
        <v>-60.2</v>
      </c>
      <c r="J155" s="53">
        <f t="shared" si="18"/>
        <v>6.8512848273645391E-4</v>
      </c>
      <c r="K155" s="52">
        <v>162</v>
      </c>
      <c r="L155" s="46">
        <v>60.2</v>
      </c>
    </row>
    <row r="156" spans="1:12" x14ac:dyDescent="0.4">
      <c r="A156" s="46">
        <v>104</v>
      </c>
      <c r="B156" s="46"/>
      <c r="C156" s="47"/>
      <c r="D156" s="48" t="s">
        <v>173</v>
      </c>
      <c r="E156" s="53"/>
      <c r="F156" s="50"/>
      <c r="G156" s="46"/>
      <c r="H156" s="59">
        <f t="shared" si="21"/>
        <v>-143</v>
      </c>
      <c r="I156" s="46">
        <f t="shared" si="22"/>
        <v>-101.5</v>
      </c>
      <c r="J156" s="53">
        <f t="shared" si="18"/>
        <v>6.0477390760069693E-4</v>
      </c>
      <c r="K156" s="52">
        <v>143</v>
      </c>
      <c r="L156" s="46">
        <v>101.5</v>
      </c>
    </row>
    <row r="157" spans="1:12" x14ac:dyDescent="0.4">
      <c r="A157" s="46">
        <v>111</v>
      </c>
      <c r="B157" s="46"/>
      <c r="C157" s="47"/>
      <c r="D157" s="48" t="s">
        <v>84</v>
      </c>
      <c r="E157" s="53"/>
      <c r="F157" s="50"/>
      <c r="G157" s="46"/>
      <c r="H157" s="59">
        <f t="shared" si="21"/>
        <v>-109</v>
      </c>
      <c r="I157" s="46">
        <f t="shared" si="22"/>
        <v>-57.9</v>
      </c>
      <c r="J157" s="53">
        <f t="shared" si="18"/>
        <v>4.6098150998934243E-4</v>
      </c>
      <c r="K157" s="52">
        <v>109</v>
      </c>
      <c r="L157" s="46">
        <v>57.9</v>
      </c>
    </row>
    <row r="158" spans="1:12" x14ac:dyDescent="0.4">
      <c r="A158" s="46">
        <v>115</v>
      </c>
      <c r="B158" s="46"/>
      <c r="C158" s="47"/>
      <c r="D158" s="48" t="s">
        <v>244</v>
      </c>
      <c r="E158" s="53"/>
      <c r="F158" s="50"/>
      <c r="G158" s="46"/>
      <c r="H158" s="59">
        <f t="shared" si="21"/>
        <v>-89</v>
      </c>
      <c r="I158" s="46">
        <f t="shared" si="22"/>
        <v>-75.7</v>
      </c>
      <c r="J158" s="53">
        <f t="shared" si="18"/>
        <v>3.7639774668854568E-4</v>
      </c>
      <c r="K158" s="52">
        <v>89</v>
      </c>
      <c r="L158" s="46">
        <v>75.7</v>
      </c>
    </row>
    <row r="159" spans="1:12" x14ac:dyDescent="0.4">
      <c r="A159" s="46">
        <v>117</v>
      </c>
      <c r="B159" s="46"/>
      <c r="C159" s="47"/>
      <c r="D159" s="48" t="s">
        <v>245</v>
      </c>
      <c r="E159" s="53"/>
      <c r="F159" s="50"/>
      <c r="G159" s="46"/>
      <c r="H159" s="59">
        <f t="shared" si="21"/>
        <v>-80</v>
      </c>
      <c r="I159" s="46">
        <f t="shared" si="22"/>
        <v>-21.4</v>
      </c>
      <c r="J159" s="53">
        <f t="shared" si="18"/>
        <v>3.3833505320318713E-4</v>
      </c>
      <c r="K159" s="52">
        <v>80</v>
      </c>
      <c r="L159" s="46">
        <v>21.4</v>
      </c>
    </row>
    <row r="160" spans="1:12" x14ac:dyDescent="0.4">
      <c r="A160" s="46">
        <v>118</v>
      </c>
      <c r="B160" s="46"/>
      <c r="C160" s="47"/>
      <c r="D160" s="48" t="s">
        <v>203</v>
      </c>
      <c r="E160" s="53"/>
      <c r="F160" s="50"/>
      <c r="G160" s="46"/>
      <c r="H160" s="59">
        <f t="shared" si="21"/>
        <v>-77</v>
      </c>
      <c r="I160" s="46">
        <f t="shared" si="22"/>
        <v>-0.2</v>
      </c>
      <c r="J160" s="53">
        <f t="shared" si="18"/>
        <v>3.2564748870806759E-4</v>
      </c>
      <c r="K160" s="52">
        <v>77</v>
      </c>
      <c r="L160" s="46">
        <v>0.2</v>
      </c>
    </row>
    <row r="161" spans="1:12" x14ac:dyDescent="0.4">
      <c r="A161" s="46">
        <v>120</v>
      </c>
      <c r="B161" s="46"/>
      <c r="C161" s="47"/>
      <c r="D161" s="48" t="s">
        <v>241</v>
      </c>
      <c r="E161" s="53"/>
      <c r="F161" s="50"/>
      <c r="G161" s="46"/>
      <c r="H161" s="59">
        <f t="shared" si="21"/>
        <v>-75</v>
      </c>
      <c r="I161" s="46">
        <f t="shared" si="22"/>
        <v>-22.3</v>
      </c>
      <c r="J161" s="53">
        <f t="shared" si="18"/>
        <v>3.1718911237798794E-4</v>
      </c>
      <c r="K161" s="52">
        <v>75</v>
      </c>
      <c r="L161" s="46">
        <v>22.3</v>
      </c>
    </row>
    <row r="162" spans="1:12" x14ac:dyDescent="0.4">
      <c r="A162" s="46">
        <v>121</v>
      </c>
      <c r="B162" s="46"/>
      <c r="C162" s="47"/>
      <c r="D162" s="48" t="s">
        <v>30</v>
      </c>
      <c r="E162" s="53"/>
      <c r="F162" s="50"/>
      <c r="G162" s="46"/>
      <c r="H162" s="59">
        <f t="shared" si="21"/>
        <v>-73</v>
      </c>
      <c r="I162" s="46">
        <f t="shared" si="22"/>
        <v>-14</v>
      </c>
      <c r="J162" s="53">
        <f t="shared" si="18"/>
        <v>3.0873073604790823E-4</v>
      </c>
      <c r="K162" s="52">
        <v>73</v>
      </c>
      <c r="L162" s="46">
        <v>14</v>
      </c>
    </row>
    <row r="163" spans="1:12" x14ac:dyDescent="0.4">
      <c r="A163" s="46">
        <v>132</v>
      </c>
      <c r="B163" s="46"/>
      <c r="C163" s="47"/>
      <c r="D163" s="48" t="s">
        <v>112</v>
      </c>
      <c r="E163" s="53"/>
      <c r="F163" s="50"/>
      <c r="G163" s="46"/>
      <c r="H163" s="59">
        <f t="shared" si="21"/>
        <v>-37</v>
      </c>
      <c r="I163" s="46">
        <f t="shared" si="22"/>
        <v>-32.5</v>
      </c>
      <c r="J163" s="53">
        <f t="shared" si="18"/>
        <v>1.5647996210647403E-4</v>
      </c>
      <c r="K163" s="52">
        <v>37</v>
      </c>
      <c r="L163" s="46">
        <v>32.5</v>
      </c>
    </row>
    <row r="164" spans="1:12" x14ac:dyDescent="0.4">
      <c r="A164" s="46">
        <v>133</v>
      </c>
      <c r="B164" s="46"/>
      <c r="C164" s="47"/>
      <c r="D164" s="48" t="s">
        <v>205</v>
      </c>
      <c r="E164" s="53"/>
      <c r="F164" s="50"/>
      <c r="G164" s="46"/>
      <c r="H164" s="59">
        <f t="shared" si="21"/>
        <v>-34</v>
      </c>
      <c r="I164" s="46">
        <f t="shared" si="22"/>
        <v>-2.7</v>
      </c>
      <c r="J164" s="53">
        <f t="shared" si="18"/>
        <v>1.4379239761135452E-4</v>
      </c>
      <c r="K164" s="52">
        <v>34</v>
      </c>
      <c r="L164" s="46">
        <v>2.7</v>
      </c>
    </row>
    <row r="165" spans="1:12" x14ac:dyDescent="0.4">
      <c r="A165" s="46">
        <v>136</v>
      </c>
      <c r="B165" s="46"/>
      <c r="C165" s="47"/>
      <c r="D165" s="48" t="s">
        <v>79</v>
      </c>
      <c r="E165" s="53"/>
      <c r="F165" s="50"/>
      <c r="G165" s="46"/>
      <c r="H165" s="59">
        <f t="shared" si="21"/>
        <v>-28</v>
      </c>
      <c r="I165" s="46">
        <f t="shared" si="22"/>
        <v>-15.9</v>
      </c>
      <c r="J165" s="53">
        <f t="shared" si="18"/>
        <v>1.1841726862111549E-4</v>
      </c>
      <c r="K165" s="52">
        <v>28</v>
      </c>
      <c r="L165" s="46">
        <v>15.9</v>
      </c>
    </row>
  </sheetData>
  <mergeCells count="5">
    <mergeCell ref="A1:C4"/>
    <mergeCell ref="F1:I1"/>
    <mergeCell ref="K1:L1"/>
    <mergeCell ref="F2:I2"/>
    <mergeCell ref="K2:L2"/>
  </mergeCells>
  <conditionalFormatting sqref="H7:H165">
    <cfRule type="top10" dxfId="7" priority="67" rank="10"/>
    <cfRule type="top10" dxfId="6" priority="68" bottom="1" rank="10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58FA-F19D-49A4-BC3A-C4B2082BC53A}">
  <dimension ref="A1:L166"/>
  <sheetViews>
    <sheetView zoomScale="85" zoomScaleNormal="85" workbookViewId="0">
      <selection activeCell="F6" sqref="F6:L6"/>
    </sheetView>
  </sheetViews>
  <sheetFormatPr defaultRowHeight="11.5" x14ac:dyDescent="0.25"/>
  <cols>
    <col min="4" max="4" width="37.81640625" bestFit="1" customWidth="1"/>
    <col min="5" max="5" width="7.08984375" customWidth="1"/>
  </cols>
  <sheetData>
    <row r="1" spans="1:12" ht="11.5" customHeight="1" x14ac:dyDescent="0.25">
      <c r="B1" s="7"/>
      <c r="C1" s="7"/>
      <c r="D1" s="1" t="s">
        <v>0</v>
      </c>
      <c r="E1" s="18"/>
      <c r="F1" s="10" t="s">
        <v>180</v>
      </c>
      <c r="G1" s="11"/>
      <c r="H1" s="11"/>
      <c r="I1" s="11"/>
      <c r="J1" s="11"/>
      <c r="K1" s="11"/>
      <c r="L1" s="15"/>
    </row>
    <row r="2" spans="1:12" x14ac:dyDescent="0.25">
      <c r="B2" s="8"/>
      <c r="C2" s="8"/>
      <c r="D2" s="1" t="s">
        <v>1</v>
      </c>
      <c r="E2" s="18"/>
      <c r="F2" s="12" t="s">
        <v>2</v>
      </c>
      <c r="G2" s="13"/>
      <c r="H2" s="13"/>
      <c r="I2" s="13"/>
      <c r="J2" s="13"/>
      <c r="K2" s="13"/>
      <c r="L2" s="16"/>
    </row>
    <row r="3" spans="1:12" x14ac:dyDescent="0.25">
      <c r="B3" s="8"/>
      <c r="C3" s="8"/>
      <c r="D3" s="1" t="s">
        <v>3</v>
      </c>
      <c r="E3" s="18"/>
      <c r="F3" s="14" t="s">
        <v>4</v>
      </c>
      <c r="G3" s="17"/>
      <c r="H3" s="19"/>
      <c r="I3" s="19"/>
      <c r="J3" s="19"/>
      <c r="K3" s="14"/>
      <c r="L3" s="17"/>
    </row>
    <row r="4" spans="1:12" ht="23" customHeight="1" x14ac:dyDescent="0.25">
      <c r="B4" s="9"/>
      <c r="C4" s="9"/>
      <c r="D4" s="1" t="s">
        <v>5</v>
      </c>
      <c r="E4" s="18"/>
      <c r="F4" s="14" t="s">
        <v>220</v>
      </c>
      <c r="G4" s="17"/>
      <c r="H4" s="19"/>
      <c r="I4" s="19"/>
      <c r="J4" s="19"/>
      <c r="K4" s="14" t="s">
        <v>221</v>
      </c>
      <c r="L4" s="17"/>
    </row>
    <row r="5" spans="1:12" x14ac:dyDescent="0.25">
      <c r="B5" s="1" t="s">
        <v>4</v>
      </c>
      <c r="C5" s="1"/>
      <c r="D5" s="1" t="s">
        <v>6</v>
      </c>
      <c r="E5" s="1"/>
      <c r="F5" s="2" t="s">
        <v>167</v>
      </c>
      <c r="G5" s="2" t="s">
        <v>8</v>
      </c>
      <c r="H5" s="2"/>
      <c r="I5" s="2"/>
      <c r="J5" s="2"/>
      <c r="K5" s="2" t="s">
        <v>167</v>
      </c>
      <c r="L5" s="2" t="s">
        <v>8</v>
      </c>
    </row>
    <row r="6" spans="1:12" x14ac:dyDescent="0.25">
      <c r="B6" s="3" t="s">
        <v>4</v>
      </c>
      <c r="C6" s="3"/>
      <c r="D6" s="4"/>
      <c r="E6" s="4"/>
      <c r="F6" s="5">
        <v>197211</v>
      </c>
      <c r="G6" s="5">
        <v>52127.199999999997</v>
      </c>
      <c r="H6" s="5"/>
      <c r="I6" s="5"/>
      <c r="J6" s="5"/>
      <c r="K6" s="5">
        <v>236452</v>
      </c>
      <c r="L6" s="5">
        <v>64534.3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</v>
      </c>
      <c r="B8" s="3">
        <v>1</v>
      </c>
      <c r="C8" s="3"/>
      <c r="D8" s="6" t="s">
        <v>178</v>
      </c>
      <c r="E8" s="6"/>
      <c r="F8" s="5">
        <v>12921</v>
      </c>
      <c r="G8" s="5">
        <v>3248.3</v>
      </c>
      <c r="H8" s="5"/>
      <c r="I8" s="5"/>
      <c r="J8" s="5"/>
      <c r="K8" s="5">
        <v>18611</v>
      </c>
      <c r="L8" s="5">
        <v>5441.3</v>
      </c>
    </row>
    <row r="9" spans="1:12" x14ac:dyDescent="0.25">
      <c r="A9">
        <v>2</v>
      </c>
      <c r="B9" s="3">
        <v>2</v>
      </c>
      <c r="C9" s="3"/>
      <c r="D9" s="6" t="s">
        <v>41</v>
      </c>
      <c r="E9" s="6"/>
      <c r="F9" s="5">
        <v>12810</v>
      </c>
      <c r="G9" s="5">
        <v>3841.5</v>
      </c>
      <c r="H9" s="5"/>
      <c r="I9" s="5"/>
      <c r="J9" s="5"/>
      <c r="K9" s="5">
        <v>16267</v>
      </c>
      <c r="L9" s="5">
        <v>5561.9</v>
      </c>
    </row>
    <row r="10" spans="1:12" x14ac:dyDescent="0.25">
      <c r="A10">
        <v>8</v>
      </c>
      <c r="B10" s="3">
        <v>3</v>
      </c>
      <c r="C10" s="3"/>
      <c r="D10" s="6" t="s">
        <v>71</v>
      </c>
      <c r="E10" s="6"/>
      <c r="F10" s="5">
        <v>10956</v>
      </c>
      <c r="G10" s="5">
        <v>3853.5</v>
      </c>
      <c r="H10" s="5"/>
      <c r="I10" s="5"/>
      <c r="J10" s="5"/>
      <c r="K10" s="5">
        <v>7762</v>
      </c>
      <c r="L10" s="5">
        <v>3140.9</v>
      </c>
    </row>
    <row r="11" spans="1:12" x14ac:dyDescent="0.25">
      <c r="A11">
        <v>9</v>
      </c>
      <c r="B11" s="3">
        <v>4</v>
      </c>
      <c r="C11" s="3"/>
      <c r="D11" s="6" t="s">
        <v>81</v>
      </c>
      <c r="E11" s="6"/>
      <c r="F11" s="5">
        <v>10714</v>
      </c>
      <c r="G11" s="5">
        <v>2780.3</v>
      </c>
      <c r="H11" s="5"/>
      <c r="I11" s="5"/>
      <c r="J11" s="5"/>
      <c r="K11" s="5">
        <v>7173</v>
      </c>
      <c r="L11" s="5">
        <v>2246.6</v>
      </c>
    </row>
    <row r="12" spans="1:12" x14ac:dyDescent="0.25">
      <c r="A12">
        <v>6</v>
      </c>
      <c r="B12" s="3">
        <v>5</v>
      </c>
      <c r="C12" s="3"/>
      <c r="D12" s="6" t="s">
        <v>50</v>
      </c>
      <c r="E12" s="6"/>
      <c r="F12" s="5">
        <v>10393</v>
      </c>
      <c r="G12" s="5">
        <v>1937.3</v>
      </c>
      <c r="H12" s="5"/>
      <c r="I12" s="5"/>
      <c r="J12" s="5"/>
      <c r="K12" s="5">
        <v>10165</v>
      </c>
      <c r="L12" s="5">
        <v>1769.4</v>
      </c>
    </row>
    <row r="13" spans="1:12" x14ac:dyDescent="0.25">
      <c r="A13">
        <v>4</v>
      </c>
      <c r="B13" s="3">
        <v>6</v>
      </c>
      <c r="C13" s="3"/>
      <c r="D13" s="6" t="s">
        <v>62</v>
      </c>
      <c r="E13" s="6"/>
      <c r="F13" s="5">
        <v>9803</v>
      </c>
      <c r="G13" s="5">
        <v>3753.5</v>
      </c>
      <c r="H13" s="5"/>
      <c r="I13" s="5"/>
      <c r="J13" s="5"/>
      <c r="K13" s="5">
        <v>13654</v>
      </c>
      <c r="L13" s="5">
        <v>5267</v>
      </c>
    </row>
    <row r="14" spans="1:12" x14ac:dyDescent="0.25">
      <c r="A14">
        <v>3</v>
      </c>
      <c r="B14" s="3">
        <v>7</v>
      </c>
      <c r="C14" s="3"/>
      <c r="D14" s="6" t="s">
        <v>110</v>
      </c>
      <c r="E14" s="6"/>
      <c r="F14" s="5">
        <v>9677</v>
      </c>
      <c r="G14" s="5">
        <v>3054</v>
      </c>
      <c r="H14" s="5"/>
      <c r="I14" s="5"/>
      <c r="J14" s="5"/>
      <c r="K14" s="5">
        <v>14518</v>
      </c>
      <c r="L14" s="5">
        <v>4372.2</v>
      </c>
    </row>
    <row r="15" spans="1:12" x14ac:dyDescent="0.25">
      <c r="A15">
        <v>5</v>
      </c>
      <c r="B15" s="3">
        <v>8</v>
      </c>
      <c r="C15" s="3"/>
      <c r="D15" s="6" t="s">
        <v>17</v>
      </c>
      <c r="E15" s="6"/>
      <c r="F15" s="5">
        <v>8030</v>
      </c>
      <c r="G15" s="5">
        <v>1262.0999999999999</v>
      </c>
      <c r="H15" s="5"/>
      <c r="I15" s="5"/>
      <c r="J15" s="5"/>
      <c r="K15" s="5">
        <v>11091</v>
      </c>
      <c r="L15" s="5">
        <v>1816.5</v>
      </c>
    </row>
    <row r="16" spans="1:12" x14ac:dyDescent="0.25">
      <c r="A16">
        <v>10</v>
      </c>
      <c r="B16" s="3">
        <v>9</v>
      </c>
      <c r="C16" s="3"/>
      <c r="D16" s="6" t="s">
        <v>70</v>
      </c>
      <c r="E16" s="6"/>
      <c r="F16" s="5">
        <v>6641</v>
      </c>
      <c r="G16" s="5">
        <v>1903.1</v>
      </c>
      <c r="H16" s="5"/>
      <c r="I16" s="5"/>
      <c r="J16" s="5"/>
      <c r="K16" s="5">
        <v>6691</v>
      </c>
      <c r="L16" s="5">
        <v>2052.5</v>
      </c>
    </row>
    <row r="17" spans="1:12" x14ac:dyDescent="0.25">
      <c r="A17">
        <v>11</v>
      </c>
      <c r="B17" s="3">
        <v>10</v>
      </c>
      <c r="C17" s="3"/>
      <c r="D17" s="6" t="s">
        <v>60</v>
      </c>
      <c r="E17" s="6"/>
      <c r="F17" s="5">
        <v>5727</v>
      </c>
      <c r="G17" s="5">
        <v>1233.5</v>
      </c>
      <c r="H17" s="5"/>
      <c r="I17" s="5"/>
      <c r="J17" s="5"/>
      <c r="K17" s="5">
        <v>6029</v>
      </c>
      <c r="L17" s="5">
        <v>1364.6</v>
      </c>
    </row>
    <row r="18" spans="1:12" x14ac:dyDescent="0.25">
      <c r="A18">
        <v>18</v>
      </c>
      <c r="B18" s="3">
        <v>11</v>
      </c>
      <c r="C18" s="3"/>
      <c r="D18" s="6" t="s">
        <v>32</v>
      </c>
      <c r="E18" s="6"/>
      <c r="F18" s="5">
        <v>5350</v>
      </c>
      <c r="G18" s="5">
        <v>733.7</v>
      </c>
      <c r="H18" s="5"/>
      <c r="I18" s="5"/>
      <c r="J18" s="5"/>
      <c r="K18" s="5">
        <v>3238</v>
      </c>
      <c r="L18" s="5">
        <v>1222.8</v>
      </c>
    </row>
    <row r="19" spans="1:12" x14ac:dyDescent="0.25">
      <c r="A19">
        <v>7</v>
      </c>
      <c r="B19" s="3">
        <v>12</v>
      </c>
      <c r="C19" s="3"/>
      <c r="D19" s="6" t="s">
        <v>63</v>
      </c>
      <c r="E19" s="6"/>
      <c r="F19" s="5">
        <v>5161</v>
      </c>
      <c r="G19" s="5">
        <v>949</v>
      </c>
      <c r="H19" s="5"/>
      <c r="I19" s="5"/>
      <c r="J19" s="5"/>
      <c r="K19" s="5">
        <v>9678</v>
      </c>
      <c r="L19" s="5">
        <v>2145.6999999999998</v>
      </c>
    </row>
    <row r="20" spans="1:12" x14ac:dyDescent="0.25">
      <c r="A20">
        <v>20</v>
      </c>
      <c r="B20" s="3">
        <v>13</v>
      </c>
      <c r="C20" s="3"/>
      <c r="D20" s="6" t="s">
        <v>44</v>
      </c>
      <c r="E20" s="6"/>
      <c r="F20" s="5">
        <v>5143</v>
      </c>
      <c r="G20" s="5">
        <v>2088.5</v>
      </c>
      <c r="H20" s="5"/>
      <c r="I20" s="5"/>
      <c r="J20" s="5"/>
      <c r="K20" s="5">
        <v>3066</v>
      </c>
      <c r="L20" s="5">
        <v>1349.4</v>
      </c>
    </row>
    <row r="21" spans="1:12" x14ac:dyDescent="0.25">
      <c r="A21">
        <v>21</v>
      </c>
      <c r="B21" s="3">
        <v>14</v>
      </c>
      <c r="C21" s="3"/>
      <c r="D21" s="6" t="s">
        <v>114</v>
      </c>
      <c r="E21" s="6"/>
      <c r="F21" s="5">
        <v>3990</v>
      </c>
      <c r="G21" s="5">
        <v>987.9</v>
      </c>
      <c r="H21" s="5"/>
      <c r="I21" s="5"/>
      <c r="J21" s="5"/>
      <c r="K21" s="5">
        <v>2863</v>
      </c>
      <c r="L21" s="5">
        <v>1023</v>
      </c>
    </row>
    <row r="22" spans="1:12" x14ac:dyDescent="0.25">
      <c r="A22">
        <v>12</v>
      </c>
      <c r="B22" s="3">
        <v>15</v>
      </c>
      <c r="C22" s="3"/>
      <c r="D22" s="6" t="s">
        <v>66</v>
      </c>
      <c r="E22" s="6"/>
      <c r="F22" s="5">
        <v>3967</v>
      </c>
      <c r="G22" s="5">
        <v>1350.5</v>
      </c>
      <c r="H22" s="5"/>
      <c r="I22" s="5"/>
      <c r="J22" s="5"/>
      <c r="K22" s="5">
        <v>5072</v>
      </c>
      <c r="L22" s="5">
        <v>1803.2</v>
      </c>
    </row>
    <row r="23" spans="1:12" x14ac:dyDescent="0.25">
      <c r="A23">
        <v>14</v>
      </c>
      <c r="B23" s="3">
        <v>16</v>
      </c>
      <c r="C23" s="3"/>
      <c r="D23" s="6" t="s">
        <v>104</v>
      </c>
      <c r="E23" s="6"/>
      <c r="F23" s="5">
        <v>3779</v>
      </c>
      <c r="G23" s="5">
        <v>321.5</v>
      </c>
      <c r="H23" s="5"/>
      <c r="I23" s="5"/>
      <c r="J23" s="5"/>
      <c r="K23" s="5">
        <v>4544</v>
      </c>
      <c r="L23" s="5">
        <v>978.8</v>
      </c>
    </row>
    <row r="24" spans="1:12" x14ac:dyDescent="0.25">
      <c r="A24">
        <v>40</v>
      </c>
      <c r="B24" s="3">
        <v>17</v>
      </c>
      <c r="C24" s="3"/>
      <c r="D24" s="6" t="s">
        <v>20</v>
      </c>
      <c r="E24" s="6"/>
      <c r="F24" s="5">
        <v>3556</v>
      </c>
      <c r="G24" s="5">
        <v>1004</v>
      </c>
      <c r="H24" s="5"/>
      <c r="I24" s="5"/>
      <c r="J24" s="5"/>
      <c r="K24" s="5">
        <v>1422</v>
      </c>
      <c r="L24" s="5">
        <v>307.2</v>
      </c>
    </row>
    <row r="25" spans="1:12" x14ac:dyDescent="0.25">
      <c r="A25">
        <v>13</v>
      </c>
      <c r="B25" s="3">
        <v>18</v>
      </c>
      <c r="C25" s="3"/>
      <c r="D25" s="6" t="s">
        <v>72</v>
      </c>
      <c r="E25" s="6"/>
      <c r="F25" s="5">
        <v>3407</v>
      </c>
      <c r="G25" s="5">
        <v>898.8</v>
      </c>
      <c r="H25" s="5"/>
      <c r="I25" s="5"/>
      <c r="J25" s="5"/>
      <c r="K25" s="5">
        <v>4749</v>
      </c>
      <c r="L25" s="5">
        <v>1218.3</v>
      </c>
    </row>
    <row r="26" spans="1:12" x14ac:dyDescent="0.25">
      <c r="A26">
        <v>24</v>
      </c>
      <c r="B26" s="3">
        <v>19</v>
      </c>
      <c r="C26" s="3"/>
      <c r="D26" s="6" t="s">
        <v>126</v>
      </c>
      <c r="E26" s="6"/>
      <c r="F26" s="5">
        <v>3081</v>
      </c>
      <c r="G26" s="5">
        <v>1240.3</v>
      </c>
      <c r="H26" s="5"/>
      <c r="I26" s="5"/>
      <c r="J26" s="5"/>
      <c r="K26" s="5">
        <v>2454</v>
      </c>
      <c r="L26" s="5">
        <v>933</v>
      </c>
    </row>
    <row r="27" spans="1:12" x14ac:dyDescent="0.25">
      <c r="A27">
        <v>25</v>
      </c>
      <c r="B27" s="3">
        <v>20</v>
      </c>
      <c r="C27" s="3"/>
      <c r="D27" s="6" t="s">
        <v>94</v>
      </c>
      <c r="E27" s="6"/>
      <c r="F27" s="5">
        <v>2448</v>
      </c>
      <c r="G27" s="5">
        <v>474.3</v>
      </c>
      <c r="H27" s="5"/>
      <c r="I27" s="5"/>
      <c r="J27" s="5"/>
      <c r="K27" s="5">
        <v>2377</v>
      </c>
      <c r="L27" s="5">
        <v>562</v>
      </c>
    </row>
    <row r="28" spans="1:12" x14ac:dyDescent="0.25">
      <c r="A28">
        <v>19</v>
      </c>
      <c r="B28" s="3">
        <v>21</v>
      </c>
      <c r="C28" s="3"/>
      <c r="D28" s="6" t="s">
        <v>132</v>
      </c>
      <c r="E28" s="6"/>
      <c r="F28" s="5">
        <v>2074</v>
      </c>
      <c r="G28" s="5">
        <v>348</v>
      </c>
      <c r="H28" s="5"/>
      <c r="I28" s="5"/>
      <c r="J28" s="5"/>
      <c r="K28" s="5">
        <v>3163</v>
      </c>
      <c r="L28" s="78">
        <v>478.7</v>
      </c>
    </row>
    <row r="29" spans="1:12" x14ac:dyDescent="0.25">
      <c r="A29">
        <v>34</v>
      </c>
      <c r="B29" s="3">
        <v>22</v>
      </c>
      <c r="C29" s="3"/>
      <c r="D29" s="6" t="s">
        <v>93</v>
      </c>
      <c r="E29" s="6"/>
      <c r="F29" s="5">
        <v>2048</v>
      </c>
      <c r="G29" s="5">
        <v>377.6</v>
      </c>
      <c r="H29" s="5"/>
      <c r="I29" s="5"/>
      <c r="J29" s="5"/>
      <c r="K29" s="5">
        <v>1777</v>
      </c>
      <c r="L29" s="5">
        <v>350.9</v>
      </c>
    </row>
    <row r="30" spans="1:12" x14ac:dyDescent="0.25">
      <c r="A30">
        <v>22</v>
      </c>
      <c r="B30" s="3">
        <v>23</v>
      </c>
      <c r="C30" s="3"/>
      <c r="D30" s="6" t="s">
        <v>48</v>
      </c>
      <c r="E30" s="6"/>
      <c r="F30" s="5">
        <v>2042</v>
      </c>
      <c r="G30" s="5">
        <v>248.7</v>
      </c>
      <c r="H30" s="5"/>
      <c r="I30" s="5"/>
      <c r="J30" s="5"/>
      <c r="K30" s="5">
        <v>2671</v>
      </c>
      <c r="L30" s="5">
        <v>329.3</v>
      </c>
    </row>
    <row r="31" spans="1:12" x14ac:dyDescent="0.25">
      <c r="A31">
        <v>23</v>
      </c>
      <c r="B31" s="3">
        <v>24</v>
      </c>
      <c r="C31" s="3"/>
      <c r="D31" s="6" t="s">
        <v>75</v>
      </c>
      <c r="E31" s="6"/>
      <c r="F31" s="5">
        <v>2040</v>
      </c>
      <c r="G31" s="5">
        <v>877.1</v>
      </c>
      <c r="H31" s="5"/>
      <c r="I31" s="5"/>
      <c r="J31" s="5"/>
      <c r="K31" s="5">
        <v>2550</v>
      </c>
      <c r="L31" s="5">
        <v>1048.5999999999999</v>
      </c>
    </row>
    <row r="32" spans="1:12" x14ac:dyDescent="0.25">
      <c r="A32">
        <v>16</v>
      </c>
      <c r="B32" s="3">
        <v>25</v>
      </c>
      <c r="C32" s="3"/>
      <c r="D32" s="6" t="s">
        <v>57</v>
      </c>
      <c r="E32" s="6"/>
      <c r="F32" s="5">
        <v>1846</v>
      </c>
      <c r="G32" s="5">
        <v>518.5</v>
      </c>
      <c r="H32" s="5"/>
      <c r="I32" s="5"/>
      <c r="J32" s="5"/>
      <c r="K32" s="5">
        <v>3471</v>
      </c>
      <c r="L32" s="5">
        <v>396.5</v>
      </c>
    </row>
    <row r="33" spans="1:12" x14ac:dyDescent="0.25">
      <c r="A33">
        <v>17</v>
      </c>
      <c r="B33" s="3">
        <v>26</v>
      </c>
      <c r="C33" s="3"/>
      <c r="D33" s="6" t="s">
        <v>46</v>
      </c>
      <c r="E33" s="6"/>
      <c r="F33" s="5">
        <v>1746</v>
      </c>
      <c r="G33" s="5">
        <v>503.9</v>
      </c>
      <c r="H33" s="5"/>
      <c r="I33" s="5"/>
      <c r="J33" s="5"/>
      <c r="K33" s="5">
        <v>3239</v>
      </c>
      <c r="L33" s="5">
        <v>741.5</v>
      </c>
    </row>
    <row r="34" spans="1:12" x14ac:dyDescent="0.25">
      <c r="A34">
        <v>56</v>
      </c>
      <c r="B34" s="3">
        <v>27</v>
      </c>
      <c r="C34" s="3"/>
      <c r="D34" s="6" t="s">
        <v>51</v>
      </c>
      <c r="E34" s="6"/>
      <c r="F34" s="5">
        <v>1698</v>
      </c>
      <c r="G34" s="5">
        <v>456.1</v>
      </c>
      <c r="H34" s="5"/>
      <c r="I34" s="5"/>
      <c r="J34" s="5"/>
      <c r="K34" s="5">
        <v>909</v>
      </c>
      <c r="L34" s="5">
        <v>300.10000000000002</v>
      </c>
    </row>
    <row r="35" spans="1:12" x14ac:dyDescent="0.25">
      <c r="A35">
        <v>26</v>
      </c>
      <c r="B35" s="3">
        <v>28</v>
      </c>
      <c r="C35" s="3"/>
      <c r="D35" s="6" t="s">
        <v>142</v>
      </c>
      <c r="E35" s="6"/>
      <c r="F35" s="5">
        <v>1639</v>
      </c>
      <c r="G35" s="5">
        <v>167.6</v>
      </c>
      <c r="H35" s="5"/>
      <c r="I35" s="5"/>
      <c r="J35" s="5"/>
      <c r="K35" s="5">
        <v>2331</v>
      </c>
      <c r="L35" s="5">
        <v>48.3</v>
      </c>
    </row>
    <row r="36" spans="1:12" x14ac:dyDescent="0.25">
      <c r="A36">
        <v>81</v>
      </c>
      <c r="B36" s="3">
        <v>29</v>
      </c>
      <c r="C36" s="3"/>
      <c r="D36" s="6" t="s">
        <v>38</v>
      </c>
      <c r="E36" s="6"/>
      <c r="F36" s="5">
        <v>1558</v>
      </c>
      <c r="G36" s="5">
        <v>501.2</v>
      </c>
      <c r="H36" s="5"/>
      <c r="I36" s="5"/>
      <c r="J36" s="5"/>
      <c r="K36" s="5">
        <v>378</v>
      </c>
      <c r="L36" s="5">
        <v>131.5</v>
      </c>
    </row>
    <row r="37" spans="1:12" x14ac:dyDescent="0.25">
      <c r="A37">
        <v>29</v>
      </c>
      <c r="B37" s="3">
        <v>30</v>
      </c>
      <c r="C37" s="3"/>
      <c r="D37" s="6" t="s">
        <v>61</v>
      </c>
      <c r="E37" s="6"/>
      <c r="F37" s="5">
        <v>1404</v>
      </c>
      <c r="G37" s="5">
        <v>54.7</v>
      </c>
      <c r="H37" s="5"/>
      <c r="I37" s="5"/>
      <c r="J37" s="5"/>
      <c r="K37" s="5">
        <v>2021</v>
      </c>
      <c r="L37" s="5">
        <v>177.3</v>
      </c>
    </row>
    <row r="38" spans="1:12" x14ac:dyDescent="0.25">
      <c r="A38">
        <v>37</v>
      </c>
      <c r="B38" s="3">
        <v>31</v>
      </c>
      <c r="C38" s="3"/>
      <c r="D38" s="6" t="s">
        <v>106</v>
      </c>
      <c r="E38" s="6"/>
      <c r="F38" s="5">
        <v>1400</v>
      </c>
      <c r="G38" s="5">
        <v>351.6</v>
      </c>
      <c r="H38" s="5"/>
      <c r="I38" s="5"/>
      <c r="J38" s="5"/>
      <c r="K38" s="5">
        <v>1639</v>
      </c>
      <c r="L38" s="5">
        <v>311.3</v>
      </c>
    </row>
    <row r="39" spans="1:12" x14ac:dyDescent="0.25">
      <c r="A39">
        <v>33</v>
      </c>
      <c r="B39" s="3">
        <v>32</v>
      </c>
      <c r="C39" s="3"/>
      <c r="D39" s="6" t="s">
        <v>16</v>
      </c>
      <c r="E39" s="6"/>
      <c r="F39" s="5">
        <v>1390</v>
      </c>
      <c r="G39" s="5">
        <v>379.5</v>
      </c>
      <c r="H39" s="5"/>
      <c r="I39" s="5"/>
      <c r="J39" s="5"/>
      <c r="K39" s="5">
        <v>1797</v>
      </c>
      <c r="L39" s="5">
        <v>594.20000000000005</v>
      </c>
    </row>
    <row r="40" spans="1:12" x14ac:dyDescent="0.25">
      <c r="A40">
        <v>27</v>
      </c>
      <c r="B40" s="3">
        <v>33</v>
      </c>
      <c r="C40" s="3"/>
      <c r="D40" s="6" t="s">
        <v>100</v>
      </c>
      <c r="E40" s="6"/>
      <c r="F40" s="5">
        <v>1367</v>
      </c>
      <c r="G40" s="5">
        <v>215.4</v>
      </c>
      <c r="H40" s="5"/>
      <c r="I40" s="5"/>
      <c r="J40" s="5"/>
      <c r="K40" s="5">
        <v>2183</v>
      </c>
      <c r="L40" s="5">
        <v>358.4</v>
      </c>
    </row>
    <row r="41" spans="1:12" x14ac:dyDescent="0.25">
      <c r="A41">
        <v>38</v>
      </c>
      <c r="B41" s="3">
        <v>34</v>
      </c>
      <c r="C41" s="3"/>
      <c r="D41" s="6" t="s">
        <v>127</v>
      </c>
      <c r="E41" s="6"/>
      <c r="F41" s="5">
        <v>1332</v>
      </c>
      <c r="G41" s="5">
        <v>378.6</v>
      </c>
      <c r="H41" s="5"/>
      <c r="I41" s="5"/>
      <c r="J41" s="5"/>
      <c r="K41" s="5">
        <v>1600</v>
      </c>
      <c r="L41" s="5">
        <v>715.9</v>
      </c>
    </row>
    <row r="42" spans="1:12" x14ac:dyDescent="0.25">
      <c r="A42">
        <v>47</v>
      </c>
      <c r="B42" s="3">
        <v>35</v>
      </c>
      <c r="C42" s="3"/>
      <c r="D42" s="6" t="s">
        <v>174</v>
      </c>
      <c r="E42" s="6"/>
      <c r="F42" s="5">
        <v>1257</v>
      </c>
      <c r="G42" s="5">
        <v>709.5</v>
      </c>
      <c r="H42" s="5"/>
      <c r="I42" s="5"/>
      <c r="J42" s="5"/>
      <c r="K42" s="5">
        <v>1094</v>
      </c>
      <c r="L42" s="5">
        <v>500.6</v>
      </c>
    </row>
    <row r="43" spans="1:12" x14ac:dyDescent="0.25">
      <c r="A43">
        <v>65</v>
      </c>
      <c r="B43" s="3">
        <v>36</v>
      </c>
      <c r="C43" s="3"/>
      <c r="D43" s="6" t="s">
        <v>21</v>
      </c>
      <c r="E43" s="6"/>
      <c r="F43" s="5">
        <v>1234</v>
      </c>
      <c r="G43" s="5">
        <v>314.10000000000002</v>
      </c>
      <c r="H43" s="5"/>
      <c r="I43" s="5"/>
      <c r="J43" s="5"/>
      <c r="K43" s="5">
        <v>562</v>
      </c>
      <c r="L43" s="5">
        <v>238.2</v>
      </c>
    </row>
    <row r="44" spans="1:12" x14ac:dyDescent="0.25">
      <c r="A44">
        <v>45</v>
      </c>
      <c r="B44" s="3">
        <v>37</v>
      </c>
      <c r="C44" s="3"/>
      <c r="D44" s="6" t="s">
        <v>118</v>
      </c>
      <c r="E44" s="6"/>
      <c r="F44" s="5">
        <v>1216</v>
      </c>
      <c r="G44" s="5">
        <v>194.2</v>
      </c>
      <c r="H44" s="5"/>
      <c r="I44" s="5"/>
      <c r="J44" s="5"/>
      <c r="K44" s="5">
        <v>1221</v>
      </c>
      <c r="L44" s="5">
        <v>184.2</v>
      </c>
    </row>
    <row r="45" spans="1:12" x14ac:dyDescent="0.25">
      <c r="A45">
        <v>28</v>
      </c>
      <c r="B45" s="3">
        <v>38</v>
      </c>
      <c r="C45" s="3"/>
      <c r="D45" s="6" t="s">
        <v>115</v>
      </c>
      <c r="E45" s="6"/>
      <c r="F45" s="5">
        <v>1185</v>
      </c>
      <c r="G45" s="5">
        <v>231.9</v>
      </c>
      <c r="H45" s="5"/>
      <c r="I45" s="5"/>
      <c r="J45" s="5"/>
      <c r="K45" s="5">
        <v>2157</v>
      </c>
      <c r="L45" s="5">
        <v>498.1</v>
      </c>
    </row>
    <row r="46" spans="1:12" x14ac:dyDescent="0.25">
      <c r="A46">
        <v>75</v>
      </c>
      <c r="B46" s="3">
        <v>39</v>
      </c>
      <c r="C46" s="3"/>
      <c r="D46" s="6" t="s">
        <v>109</v>
      </c>
      <c r="E46" s="6"/>
      <c r="F46" s="5">
        <v>1176</v>
      </c>
      <c r="G46" s="5">
        <v>386.1</v>
      </c>
      <c r="H46" s="5"/>
      <c r="I46" s="5"/>
      <c r="J46" s="5"/>
      <c r="K46" s="5">
        <v>455</v>
      </c>
      <c r="L46" s="5">
        <v>97.9</v>
      </c>
    </row>
    <row r="47" spans="1:12" x14ac:dyDescent="0.25">
      <c r="A47">
        <v>41</v>
      </c>
      <c r="B47" s="3">
        <v>40</v>
      </c>
      <c r="C47" s="3"/>
      <c r="D47" s="6" t="s">
        <v>99</v>
      </c>
      <c r="E47" s="6"/>
      <c r="F47" s="5">
        <v>1064</v>
      </c>
      <c r="G47" s="5">
        <v>303.8</v>
      </c>
      <c r="H47" s="5"/>
      <c r="I47" s="5"/>
      <c r="J47" s="5"/>
      <c r="K47" s="5">
        <v>1397</v>
      </c>
      <c r="L47" s="5">
        <v>380.6</v>
      </c>
    </row>
    <row r="48" spans="1:12" x14ac:dyDescent="0.25">
      <c r="A48">
        <v>50</v>
      </c>
      <c r="B48" s="3">
        <v>41</v>
      </c>
      <c r="C48" s="3"/>
      <c r="D48" s="6" t="s">
        <v>65</v>
      </c>
      <c r="E48" s="6"/>
      <c r="F48" s="5">
        <v>1038</v>
      </c>
      <c r="G48" s="5">
        <v>159</v>
      </c>
      <c r="H48" s="5"/>
      <c r="I48" s="5"/>
      <c r="J48" s="5"/>
      <c r="K48" s="5">
        <v>1066</v>
      </c>
      <c r="L48" s="5">
        <v>307.7</v>
      </c>
    </row>
    <row r="49" spans="1:12" x14ac:dyDescent="0.25">
      <c r="A49">
        <v>138</v>
      </c>
      <c r="B49" s="3">
        <v>42</v>
      </c>
      <c r="C49" s="3"/>
      <c r="D49" s="6" t="s">
        <v>23</v>
      </c>
      <c r="E49" s="6"/>
      <c r="F49" s="5">
        <v>1023</v>
      </c>
      <c r="G49" s="5">
        <v>132.30000000000001</v>
      </c>
      <c r="H49" s="5"/>
      <c r="I49" s="5"/>
      <c r="J49" s="5"/>
      <c r="K49" s="5">
        <v>25</v>
      </c>
      <c r="L49" s="5">
        <v>8</v>
      </c>
    </row>
    <row r="50" spans="1:12" x14ac:dyDescent="0.25">
      <c r="A50">
        <v>46</v>
      </c>
      <c r="B50" s="3">
        <v>43</v>
      </c>
      <c r="C50" s="3"/>
      <c r="D50" s="6" t="s">
        <v>49</v>
      </c>
      <c r="E50" s="6"/>
      <c r="F50" s="5">
        <v>1009</v>
      </c>
      <c r="G50" s="5">
        <v>150.5</v>
      </c>
      <c r="H50" s="5"/>
      <c r="I50" s="5"/>
      <c r="J50" s="5"/>
      <c r="K50" s="5">
        <v>1199</v>
      </c>
      <c r="L50" s="5">
        <v>263.7</v>
      </c>
    </row>
    <row r="51" spans="1:12" x14ac:dyDescent="0.25">
      <c r="B51" s="3">
        <v>44</v>
      </c>
      <c r="C51" s="3"/>
      <c r="D51" s="6" t="s">
        <v>138</v>
      </c>
      <c r="E51" s="6"/>
      <c r="F51" s="5">
        <v>929</v>
      </c>
      <c r="G51" s="5">
        <v>317.5</v>
      </c>
      <c r="H51" s="5"/>
      <c r="I51" s="5"/>
      <c r="J51" s="5"/>
      <c r="K51" s="5" t="s">
        <v>18</v>
      </c>
      <c r="L51" s="5" t="s">
        <v>18</v>
      </c>
    </row>
    <row r="52" spans="1:12" x14ac:dyDescent="0.25">
      <c r="A52">
        <v>102</v>
      </c>
      <c r="B52" s="3">
        <v>45</v>
      </c>
      <c r="C52" s="3"/>
      <c r="D52" s="6" t="s">
        <v>88</v>
      </c>
      <c r="E52" s="6"/>
      <c r="F52" s="5">
        <v>923</v>
      </c>
      <c r="G52" s="5">
        <v>62.7</v>
      </c>
      <c r="H52" s="5"/>
      <c r="I52" s="5"/>
      <c r="J52" s="5"/>
      <c r="K52" s="5">
        <v>146</v>
      </c>
      <c r="L52" s="5">
        <v>11</v>
      </c>
    </row>
    <row r="53" spans="1:12" x14ac:dyDescent="0.25">
      <c r="A53">
        <v>82</v>
      </c>
      <c r="B53" s="3">
        <v>46</v>
      </c>
      <c r="C53" s="3"/>
      <c r="D53" s="6" t="s">
        <v>129</v>
      </c>
      <c r="E53" s="6"/>
      <c r="F53" s="5">
        <v>849</v>
      </c>
      <c r="G53" s="5">
        <v>100.6</v>
      </c>
      <c r="H53" s="5"/>
      <c r="I53" s="5"/>
      <c r="J53" s="5"/>
      <c r="K53" s="5">
        <v>374</v>
      </c>
      <c r="L53" s="5">
        <v>35.5</v>
      </c>
    </row>
    <row r="54" spans="1:12" x14ac:dyDescent="0.25">
      <c r="A54">
        <v>90</v>
      </c>
      <c r="B54" s="3">
        <v>47</v>
      </c>
      <c r="C54" s="3"/>
      <c r="D54" s="6" t="s">
        <v>98</v>
      </c>
      <c r="E54" s="6"/>
      <c r="F54" s="5">
        <v>829</v>
      </c>
      <c r="G54" s="5">
        <v>345</v>
      </c>
      <c r="H54" s="5"/>
      <c r="I54" s="5"/>
      <c r="J54" s="5"/>
      <c r="K54" s="5">
        <v>260</v>
      </c>
      <c r="L54" s="5">
        <v>129.5</v>
      </c>
    </row>
    <row r="55" spans="1:12" x14ac:dyDescent="0.25">
      <c r="A55">
        <v>66</v>
      </c>
      <c r="B55" s="3">
        <v>48</v>
      </c>
      <c r="C55" s="3"/>
      <c r="D55" s="6" t="s">
        <v>15</v>
      </c>
      <c r="E55" s="6"/>
      <c r="F55" s="5">
        <v>765</v>
      </c>
      <c r="G55" s="5">
        <v>216.4</v>
      </c>
      <c r="H55" s="5"/>
      <c r="I55" s="5"/>
      <c r="J55" s="5"/>
      <c r="K55" s="5">
        <v>553</v>
      </c>
      <c r="L55" s="5">
        <v>215.2</v>
      </c>
    </row>
    <row r="56" spans="1:12" x14ac:dyDescent="0.25">
      <c r="A56">
        <v>30</v>
      </c>
      <c r="B56" s="3">
        <v>49</v>
      </c>
      <c r="C56" s="3"/>
      <c r="D56" s="6" t="s">
        <v>113</v>
      </c>
      <c r="E56" s="6"/>
      <c r="F56" s="5">
        <v>764</v>
      </c>
      <c r="G56" s="5">
        <v>240.7</v>
      </c>
      <c r="H56" s="5"/>
      <c r="I56" s="5"/>
      <c r="J56" s="5"/>
      <c r="K56" s="5">
        <v>1961</v>
      </c>
      <c r="L56" s="5">
        <v>620</v>
      </c>
    </row>
    <row r="57" spans="1:12" x14ac:dyDescent="0.25">
      <c r="A57">
        <v>73</v>
      </c>
      <c r="B57" s="3">
        <v>50</v>
      </c>
      <c r="C57" s="3"/>
      <c r="D57" s="6" t="s">
        <v>124</v>
      </c>
      <c r="E57" s="6"/>
      <c r="F57" s="5">
        <v>762</v>
      </c>
      <c r="G57" s="5">
        <v>294.8</v>
      </c>
      <c r="H57" s="5"/>
      <c r="I57" s="5"/>
      <c r="J57" s="5"/>
      <c r="K57" s="5">
        <v>470</v>
      </c>
      <c r="L57" s="5">
        <v>103</v>
      </c>
    </row>
    <row r="58" spans="1:12" x14ac:dyDescent="0.25">
      <c r="A58">
        <v>140</v>
      </c>
      <c r="B58" s="3">
        <v>51</v>
      </c>
      <c r="C58" s="3"/>
      <c r="D58" s="6" t="s">
        <v>22</v>
      </c>
      <c r="E58" s="6"/>
      <c r="F58" s="5">
        <v>746</v>
      </c>
      <c r="G58" s="5">
        <v>260.8</v>
      </c>
      <c r="H58" s="5"/>
      <c r="I58" s="5"/>
      <c r="J58" s="5"/>
      <c r="K58" s="5">
        <v>14</v>
      </c>
      <c r="L58" s="5">
        <v>0.4</v>
      </c>
    </row>
    <row r="59" spans="1:12" x14ac:dyDescent="0.25">
      <c r="A59">
        <v>43</v>
      </c>
      <c r="B59" s="3">
        <v>52</v>
      </c>
      <c r="C59" s="3"/>
      <c r="D59" s="6" t="s">
        <v>121</v>
      </c>
      <c r="E59" s="6"/>
      <c r="F59" s="5">
        <v>743</v>
      </c>
      <c r="G59" s="5">
        <v>91.4</v>
      </c>
      <c r="H59" s="5"/>
      <c r="I59" s="5"/>
      <c r="J59" s="5"/>
      <c r="K59" s="5">
        <v>1273</v>
      </c>
      <c r="L59" s="5">
        <v>137.80000000000001</v>
      </c>
    </row>
    <row r="60" spans="1:12" x14ac:dyDescent="0.25">
      <c r="A60">
        <v>15</v>
      </c>
      <c r="B60" s="3">
        <v>53</v>
      </c>
      <c r="C60" s="3"/>
      <c r="D60" s="6" t="s">
        <v>107</v>
      </c>
      <c r="E60" s="6"/>
      <c r="F60" s="5">
        <v>740</v>
      </c>
      <c r="G60" s="5">
        <v>316.89999999999998</v>
      </c>
      <c r="H60" s="5"/>
      <c r="I60" s="5"/>
      <c r="J60" s="5"/>
      <c r="K60" s="5">
        <v>3898</v>
      </c>
      <c r="L60" s="5">
        <v>415.7</v>
      </c>
    </row>
    <row r="61" spans="1:12" x14ac:dyDescent="0.25">
      <c r="A61">
        <v>48</v>
      </c>
      <c r="B61" s="3">
        <v>54</v>
      </c>
      <c r="C61" s="3"/>
      <c r="D61" s="6" t="s">
        <v>123</v>
      </c>
      <c r="E61" s="6"/>
      <c r="F61" s="5">
        <v>670</v>
      </c>
      <c r="G61" s="5">
        <v>359.3</v>
      </c>
      <c r="H61" s="5"/>
      <c r="I61" s="5"/>
      <c r="J61" s="5"/>
      <c r="K61" s="5">
        <v>1092</v>
      </c>
      <c r="L61" s="5">
        <v>453.4</v>
      </c>
    </row>
    <row r="62" spans="1:12" x14ac:dyDescent="0.25">
      <c r="B62" s="3">
        <v>55</v>
      </c>
      <c r="C62" s="3"/>
      <c r="D62" s="6" t="s">
        <v>209</v>
      </c>
      <c r="E62" s="6"/>
      <c r="F62" s="5">
        <v>606</v>
      </c>
      <c r="G62" s="5">
        <v>39.4</v>
      </c>
      <c r="H62" s="5"/>
      <c r="I62" s="5"/>
      <c r="J62" s="5"/>
      <c r="K62" s="5" t="s">
        <v>18</v>
      </c>
      <c r="L62" s="5" t="s">
        <v>18</v>
      </c>
    </row>
    <row r="63" spans="1:12" x14ac:dyDescent="0.25">
      <c r="A63">
        <v>62</v>
      </c>
      <c r="B63" s="3">
        <v>56</v>
      </c>
      <c r="C63" s="3"/>
      <c r="D63" s="6" t="s">
        <v>117</v>
      </c>
      <c r="E63" s="6"/>
      <c r="F63" s="5">
        <v>599</v>
      </c>
      <c r="G63" s="5">
        <v>275.7</v>
      </c>
      <c r="H63" s="5"/>
      <c r="I63" s="5"/>
      <c r="J63" s="5"/>
      <c r="K63" s="5">
        <v>750</v>
      </c>
      <c r="L63" s="5">
        <v>317.3</v>
      </c>
    </row>
    <row r="64" spans="1:12" x14ac:dyDescent="0.25">
      <c r="A64">
        <v>99</v>
      </c>
      <c r="B64" s="3">
        <v>57</v>
      </c>
      <c r="C64" s="3"/>
      <c r="D64" s="6" t="s">
        <v>35</v>
      </c>
      <c r="E64" s="6"/>
      <c r="F64" s="5">
        <v>593</v>
      </c>
      <c r="G64" s="5">
        <v>21.5</v>
      </c>
      <c r="H64" s="5"/>
      <c r="I64" s="5"/>
      <c r="J64" s="5"/>
      <c r="K64" s="5">
        <v>164</v>
      </c>
      <c r="L64" s="5">
        <v>22.2</v>
      </c>
    </row>
    <row r="65" spans="1:12" x14ac:dyDescent="0.25">
      <c r="A65">
        <v>88</v>
      </c>
      <c r="B65" s="3">
        <v>58</v>
      </c>
      <c r="C65" s="3"/>
      <c r="D65" s="6" t="s">
        <v>139</v>
      </c>
      <c r="E65" s="6"/>
      <c r="F65" s="5">
        <v>580</v>
      </c>
      <c r="G65" s="5">
        <v>26.7</v>
      </c>
      <c r="H65" s="5"/>
      <c r="I65" s="5"/>
      <c r="J65" s="5"/>
      <c r="K65" s="5">
        <v>271</v>
      </c>
      <c r="L65" s="5">
        <v>30.9</v>
      </c>
    </row>
    <row r="66" spans="1:12" x14ac:dyDescent="0.25">
      <c r="B66" s="3">
        <v>59</v>
      </c>
      <c r="C66" s="3"/>
      <c r="D66" s="6" t="s">
        <v>141</v>
      </c>
      <c r="E66" s="6"/>
      <c r="F66" s="5">
        <v>573</v>
      </c>
      <c r="G66" s="5">
        <v>33.700000000000003</v>
      </c>
      <c r="H66" s="5"/>
      <c r="I66" s="5"/>
      <c r="J66" s="5"/>
      <c r="K66" s="5" t="s">
        <v>18</v>
      </c>
      <c r="L66" s="5" t="s">
        <v>18</v>
      </c>
    </row>
    <row r="67" spans="1:12" x14ac:dyDescent="0.25">
      <c r="A67">
        <v>54</v>
      </c>
      <c r="B67" s="3">
        <v>60</v>
      </c>
      <c r="C67" s="3"/>
      <c r="D67" s="6" t="s">
        <v>116</v>
      </c>
      <c r="E67" s="6"/>
      <c r="F67" s="5">
        <v>573</v>
      </c>
      <c r="G67" s="5">
        <v>257.60000000000002</v>
      </c>
      <c r="H67" s="5"/>
      <c r="I67" s="5"/>
      <c r="J67" s="5"/>
      <c r="K67" s="5">
        <v>1002</v>
      </c>
      <c r="L67" s="5">
        <v>382</v>
      </c>
    </row>
    <row r="68" spans="1:12" x14ac:dyDescent="0.25">
      <c r="A68">
        <v>59</v>
      </c>
      <c r="B68" s="3">
        <v>61</v>
      </c>
      <c r="C68" s="3"/>
      <c r="D68" s="6" t="s">
        <v>53</v>
      </c>
      <c r="E68" s="6"/>
      <c r="F68" s="5">
        <v>525</v>
      </c>
      <c r="G68" s="5">
        <v>16.899999999999999</v>
      </c>
      <c r="H68" s="5"/>
      <c r="I68" s="5"/>
      <c r="J68" s="5"/>
      <c r="K68" s="5">
        <v>782</v>
      </c>
      <c r="L68" s="5">
        <v>23.4</v>
      </c>
    </row>
    <row r="69" spans="1:12" x14ac:dyDescent="0.25">
      <c r="A69">
        <v>49</v>
      </c>
      <c r="B69" s="3">
        <v>62</v>
      </c>
      <c r="C69" s="3"/>
      <c r="D69" s="6" t="s">
        <v>37</v>
      </c>
      <c r="E69" s="6"/>
      <c r="F69" s="5">
        <v>492</v>
      </c>
      <c r="G69" s="5">
        <v>73.5</v>
      </c>
      <c r="H69" s="5"/>
      <c r="I69" s="5"/>
      <c r="J69" s="5"/>
      <c r="K69" s="5">
        <v>1086</v>
      </c>
      <c r="L69" s="5">
        <v>199.6</v>
      </c>
    </row>
    <row r="70" spans="1:12" x14ac:dyDescent="0.25">
      <c r="A70">
        <v>74</v>
      </c>
      <c r="B70" s="3">
        <v>63</v>
      </c>
      <c r="C70" s="3"/>
      <c r="D70" s="6" t="s">
        <v>228</v>
      </c>
      <c r="E70" s="6"/>
      <c r="F70" s="5">
        <v>476</v>
      </c>
      <c r="G70" s="5">
        <v>199.4</v>
      </c>
      <c r="H70" s="5"/>
      <c r="I70" s="5"/>
      <c r="J70" s="5"/>
      <c r="K70" s="5">
        <v>464</v>
      </c>
      <c r="L70" s="5">
        <v>185.6</v>
      </c>
    </row>
    <row r="71" spans="1:12" x14ac:dyDescent="0.25">
      <c r="A71">
        <v>35</v>
      </c>
      <c r="B71" s="3">
        <v>64</v>
      </c>
      <c r="C71" s="3"/>
      <c r="D71" s="6" t="s">
        <v>136</v>
      </c>
      <c r="E71" s="6"/>
      <c r="F71" s="5">
        <v>458</v>
      </c>
      <c r="G71" s="5">
        <v>123.5</v>
      </c>
      <c r="H71" s="5"/>
      <c r="I71" s="5"/>
      <c r="J71" s="5"/>
      <c r="K71" s="5">
        <v>1730</v>
      </c>
      <c r="L71" s="5">
        <v>700.5</v>
      </c>
    </row>
    <row r="72" spans="1:12" x14ac:dyDescent="0.25">
      <c r="A72">
        <v>58</v>
      </c>
      <c r="B72" s="3">
        <v>65</v>
      </c>
      <c r="C72" s="3"/>
      <c r="D72" s="6" t="s">
        <v>216</v>
      </c>
      <c r="E72" s="6"/>
      <c r="F72" s="5">
        <v>434</v>
      </c>
      <c r="G72" s="5">
        <v>242.6</v>
      </c>
      <c r="H72" s="5"/>
      <c r="I72" s="5"/>
      <c r="J72" s="5"/>
      <c r="K72" s="5">
        <v>822</v>
      </c>
      <c r="L72" s="5">
        <v>383.1</v>
      </c>
    </row>
    <row r="73" spans="1:12" x14ac:dyDescent="0.25">
      <c r="B73" s="3">
        <v>66</v>
      </c>
      <c r="C73" s="3"/>
      <c r="D73" s="6" t="s">
        <v>246</v>
      </c>
      <c r="E73" s="6"/>
      <c r="F73" s="5">
        <v>414</v>
      </c>
      <c r="G73" s="5">
        <v>13.3</v>
      </c>
      <c r="H73" s="5"/>
      <c r="I73" s="5"/>
      <c r="J73" s="5"/>
      <c r="K73" s="5" t="s">
        <v>18</v>
      </c>
      <c r="L73" s="5" t="s">
        <v>18</v>
      </c>
    </row>
    <row r="74" spans="1:12" x14ac:dyDescent="0.25">
      <c r="A74">
        <v>119</v>
      </c>
      <c r="B74" s="3">
        <v>67</v>
      </c>
      <c r="C74" s="3"/>
      <c r="D74" s="6" t="s">
        <v>58</v>
      </c>
      <c r="E74" s="6"/>
      <c r="F74" s="5">
        <v>411</v>
      </c>
      <c r="G74" s="5">
        <v>20.9</v>
      </c>
      <c r="H74" s="5"/>
      <c r="I74" s="5"/>
      <c r="J74" s="5"/>
      <c r="K74" s="5">
        <v>77</v>
      </c>
      <c r="L74" s="5">
        <v>5.7</v>
      </c>
    </row>
    <row r="75" spans="1:12" x14ac:dyDescent="0.25">
      <c r="A75">
        <v>60</v>
      </c>
      <c r="B75" s="3">
        <v>68</v>
      </c>
      <c r="C75" s="3"/>
      <c r="D75" s="6" t="s">
        <v>190</v>
      </c>
      <c r="E75" s="6"/>
      <c r="F75" s="5">
        <v>387</v>
      </c>
      <c r="G75" s="5">
        <v>9.8000000000000007</v>
      </c>
      <c r="H75" s="5"/>
      <c r="I75" s="5"/>
      <c r="J75" s="5"/>
      <c r="K75" s="5">
        <v>762</v>
      </c>
      <c r="L75" s="5">
        <v>68.099999999999994</v>
      </c>
    </row>
    <row r="76" spans="1:12" x14ac:dyDescent="0.25">
      <c r="A76">
        <v>137</v>
      </c>
      <c r="B76" s="3">
        <v>69</v>
      </c>
      <c r="C76" s="3"/>
      <c r="D76" s="6" t="s">
        <v>217</v>
      </c>
      <c r="E76" s="6"/>
      <c r="F76" s="5">
        <v>348</v>
      </c>
      <c r="G76" s="5">
        <v>26</v>
      </c>
      <c r="H76" s="5"/>
      <c r="I76" s="5"/>
      <c r="J76" s="5"/>
      <c r="K76" s="5">
        <v>27</v>
      </c>
      <c r="L76" s="5">
        <v>23.2</v>
      </c>
    </row>
    <row r="77" spans="1:12" x14ac:dyDescent="0.25">
      <c r="A77">
        <v>101</v>
      </c>
      <c r="B77" s="3">
        <v>70</v>
      </c>
      <c r="C77" s="3"/>
      <c r="D77" s="6" t="s">
        <v>13</v>
      </c>
      <c r="E77" s="6"/>
      <c r="F77" s="5">
        <v>334</v>
      </c>
      <c r="G77" s="5">
        <v>257.7</v>
      </c>
      <c r="H77" s="5"/>
      <c r="I77" s="5"/>
      <c r="J77" s="5"/>
      <c r="K77" s="5">
        <v>154</v>
      </c>
      <c r="L77" s="5">
        <v>139</v>
      </c>
    </row>
    <row r="78" spans="1:12" x14ac:dyDescent="0.25">
      <c r="A78">
        <v>71</v>
      </c>
      <c r="B78" s="3">
        <v>71</v>
      </c>
      <c r="C78" s="3"/>
      <c r="D78" s="6" t="s">
        <v>82</v>
      </c>
      <c r="E78" s="6"/>
      <c r="F78" s="5">
        <v>327</v>
      </c>
      <c r="G78" s="5">
        <v>122.5</v>
      </c>
      <c r="H78" s="5"/>
      <c r="I78" s="5"/>
      <c r="J78" s="5"/>
      <c r="K78" s="5">
        <v>483</v>
      </c>
      <c r="L78" s="5">
        <v>229.1</v>
      </c>
    </row>
    <row r="79" spans="1:12" x14ac:dyDescent="0.25">
      <c r="A79">
        <v>83</v>
      </c>
      <c r="B79" s="3">
        <v>72</v>
      </c>
      <c r="C79" s="3"/>
      <c r="D79" s="6" t="s">
        <v>10</v>
      </c>
      <c r="E79" s="6"/>
      <c r="F79" s="5">
        <v>313</v>
      </c>
      <c r="G79" s="5">
        <v>93</v>
      </c>
      <c r="H79" s="5"/>
      <c r="I79" s="5"/>
      <c r="J79" s="5"/>
      <c r="K79" s="5">
        <v>371</v>
      </c>
      <c r="L79" s="5">
        <v>117.5</v>
      </c>
    </row>
    <row r="80" spans="1:12" x14ac:dyDescent="0.25">
      <c r="A80">
        <v>69</v>
      </c>
      <c r="B80" s="3">
        <v>73</v>
      </c>
      <c r="C80" s="3"/>
      <c r="D80" s="6" t="s">
        <v>80</v>
      </c>
      <c r="E80" s="6"/>
      <c r="F80" s="5">
        <v>283</v>
      </c>
      <c r="G80" s="5">
        <v>251.5</v>
      </c>
      <c r="H80" s="5"/>
      <c r="I80" s="5"/>
      <c r="J80" s="5"/>
      <c r="K80" s="5">
        <v>502</v>
      </c>
      <c r="L80" s="5">
        <v>225</v>
      </c>
    </row>
    <row r="81" spans="1:12" x14ac:dyDescent="0.25">
      <c r="A81">
        <v>113</v>
      </c>
      <c r="B81" s="3">
        <v>74</v>
      </c>
      <c r="C81" s="3"/>
      <c r="D81" s="6" t="s">
        <v>135</v>
      </c>
      <c r="E81" s="6"/>
      <c r="F81" s="5">
        <v>277</v>
      </c>
      <c r="G81" s="5">
        <v>80.900000000000006</v>
      </c>
      <c r="H81" s="5"/>
      <c r="I81" s="5"/>
      <c r="J81" s="5"/>
      <c r="K81" s="5">
        <v>95</v>
      </c>
      <c r="L81" s="5">
        <v>5.8</v>
      </c>
    </row>
    <row r="82" spans="1:12" x14ac:dyDescent="0.25">
      <c r="A82">
        <v>86</v>
      </c>
      <c r="B82" s="3">
        <v>75</v>
      </c>
      <c r="C82" s="3"/>
      <c r="D82" s="6" t="s">
        <v>194</v>
      </c>
      <c r="E82" s="6"/>
      <c r="F82" s="5">
        <v>273</v>
      </c>
      <c r="G82" s="5">
        <v>13.7</v>
      </c>
      <c r="H82" s="5"/>
      <c r="I82" s="5"/>
      <c r="J82" s="5"/>
      <c r="K82" s="5">
        <v>318</v>
      </c>
      <c r="L82" s="5">
        <v>26</v>
      </c>
    </row>
    <row r="83" spans="1:12" x14ac:dyDescent="0.25">
      <c r="A83">
        <v>61</v>
      </c>
      <c r="B83" s="3">
        <v>76</v>
      </c>
      <c r="C83" s="3"/>
      <c r="D83" s="6" t="s">
        <v>125</v>
      </c>
      <c r="E83" s="6"/>
      <c r="F83" s="5">
        <v>272</v>
      </c>
      <c r="G83" s="5">
        <v>4.5999999999999996</v>
      </c>
      <c r="H83" s="5"/>
      <c r="I83" s="5"/>
      <c r="J83" s="5"/>
      <c r="K83" s="5">
        <v>761</v>
      </c>
      <c r="L83" s="5">
        <v>268.7</v>
      </c>
    </row>
    <row r="84" spans="1:12" x14ac:dyDescent="0.25">
      <c r="A84">
        <v>52</v>
      </c>
      <c r="B84" s="3">
        <v>77</v>
      </c>
      <c r="C84" s="3"/>
      <c r="D84" s="6" t="s">
        <v>67</v>
      </c>
      <c r="E84" s="6"/>
      <c r="F84" s="5">
        <v>264</v>
      </c>
      <c r="G84" s="5">
        <v>41.2</v>
      </c>
      <c r="H84" s="5"/>
      <c r="I84" s="5"/>
      <c r="J84" s="5"/>
      <c r="K84" s="5">
        <v>1020</v>
      </c>
      <c r="L84" s="5">
        <v>204.6</v>
      </c>
    </row>
    <row r="85" spans="1:12" x14ac:dyDescent="0.25">
      <c r="A85">
        <v>131</v>
      </c>
      <c r="B85" s="3">
        <v>78</v>
      </c>
      <c r="C85" s="3"/>
      <c r="D85" s="6" t="s">
        <v>120</v>
      </c>
      <c r="E85" s="6"/>
      <c r="F85" s="5">
        <v>242</v>
      </c>
      <c r="G85" s="5">
        <v>129.19999999999999</v>
      </c>
      <c r="H85" s="5"/>
      <c r="I85" s="5"/>
      <c r="J85" s="5"/>
      <c r="K85" s="5">
        <v>38</v>
      </c>
      <c r="L85" s="5">
        <v>3.7</v>
      </c>
    </row>
    <row r="86" spans="1:12" x14ac:dyDescent="0.25">
      <c r="A86">
        <v>105</v>
      </c>
      <c r="B86" s="3">
        <v>79</v>
      </c>
      <c r="C86" s="3"/>
      <c r="D86" s="6" t="s">
        <v>9</v>
      </c>
      <c r="E86" s="6"/>
      <c r="F86" s="5">
        <v>239</v>
      </c>
      <c r="G86" s="5">
        <v>43.2</v>
      </c>
      <c r="H86" s="5"/>
      <c r="I86" s="5"/>
      <c r="J86" s="5"/>
      <c r="K86" s="5">
        <v>138</v>
      </c>
      <c r="L86" s="5">
        <v>74.099999999999994</v>
      </c>
    </row>
    <row r="87" spans="1:12" x14ac:dyDescent="0.25">
      <c r="A87">
        <v>42</v>
      </c>
      <c r="B87" s="3">
        <v>80</v>
      </c>
      <c r="C87" s="3"/>
      <c r="D87" s="6" t="s">
        <v>97</v>
      </c>
      <c r="E87" s="6"/>
      <c r="F87" s="5">
        <v>233</v>
      </c>
      <c r="G87" s="5">
        <v>104.3</v>
      </c>
      <c r="H87" s="5"/>
      <c r="I87" s="5"/>
      <c r="J87" s="5"/>
      <c r="K87" s="5">
        <v>1275</v>
      </c>
      <c r="L87" s="5">
        <v>276.39999999999998</v>
      </c>
    </row>
    <row r="88" spans="1:12" x14ac:dyDescent="0.25">
      <c r="A88">
        <v>53</v>
      </c>
      <c r="B88" s="3">
        <v>81</v>
      </c>
      <c r="C88" s="3"/>
      <c r="D88" s="6" t="s">
        <v>73</v>
      </c>
      <c r="E88" s="6"/>
      <c r="F88" s="5">
        <v>232</v>
      </c>
      <c r="G88" s="5">
        <v>82.5</v>
      </c>
      <c r="H88" s="5"/>
      <c r="I88" s="5"/>
      <c r="J88" s="5"/>
      <c r="K88" s="5">
        <v>1019</v>
      </c>
      <c r="L88" s="5">
        <v>306.8</v>
      </c>
    </row>
    <row r="89" spans="1:12" x14ac:dyDescent="0.25">
      <c r="A89">
        <v>77</v>
      </c>
      <c r="B89" s="3">
        <v>82</v>
      </c>
      <c r="C89" s="3"/>
      <c r="D89" s="6" t="s">
        <v>76</v>
      </c>
      <c r="E89" s="6"/>
      <c r="F89" s="5">
        <v>229</v>
      </c>
      <c r="G89" s="5">
        <v>30.4</v>
      </c>
      <c r="H89" s="5"/>
      <c r="I89" s="5"/>
      <c r="J89" s="5"/>
      <c r="K89" s="5">
        <v>434</v>
      </c>
      <c r="L89" s="5">
        <v>38</v>
      </c>
    </row>
    <row r="90" spans="1:12" x14ac:dyDescent="0.25">
      <c r="A90">
        <v>80</v>
      </c>
      <c r="B90" s="3">
        <v>83</v>
      </c>
      <c r="C90" s="3"/>
      <c r="D90" s="6" t="s">
        <v>191</v>
      </c>
      <c r="E90" s="6"/>
      <c r="F90" s="5">
        <v>220</v>
      </c>
      <c r="G90" s="5">
        <v>6.5</v>
      </c>
      <c r="H90" s="5"/>
      <c r="I90" s="5"/>
      <c r="J90" s="5"/>
      <c r="K90" s="5">
        <v>397</v>
      </c>
      <c r="L90" s="5">
        <v>22.1</v>
      </c>
    </row>
    <row r="91" spans="1:12" x14ac:dyDescent="0.25">
      <c r="A91">
        <v>55</v>
      </c>
      <c r="B91" s="3">
        <v>84</v>
      </c>
      <c r="C91" s="3"/>
      <c r="D91" s="6" t="s">
        <v>89</v>
      </c>
      <c r="E91" s="6"/>
      <c r="F91" s="5">
        <v>217</v>
      </c>
      <c r="G91" s="5">
        <v>4.5999999999999996</v>
      </c>
      <c r="H91" s="5"/>
      <c r="I91" s="5"/>
      <c r="J91" s="5"/>
      <c r="K91" s="5">
        <v>999</v>
      </c>
      <c r="L91" s="5">
        <v>219</v>
      </c>
    </row>
    <row r="92" spans="1:12" x14ac:dyDescent="0.25">
      <c r="B92" s="3">
        <v>85</v>
      </c>
      <c r="C92" s="3"/>
      <c r="D92" s="6" t="s">
        <v>131</v>
      </c>
      <c r="E92" s="6"/>
      <c r="F92" s="5">
        <v>217</v>
      </c>
      <c r="G92" s="5">
        <v>65.400000000000006</v>
      </c>
      <c r="H92" s="5"/>
      <c r="I92" s="5"/>
      <c r="J92" s="5"/>
      <c r="K92" s="5" t="s">
        <v>18</v>
      </c>
      <c r="L92" s="5" t="s">
        <v>18</v>
      </c>
    </row>
    <row r="93" spans="1:12" x14ac:dyDescent="0.25">
      <c r="A93">
        <v>95</v>
      </c>
      <c r="B93" s="3">
        <v>86</v>
      </c>
      <c r="C93" s="3"/>
      <c r="D93" s="6" t="s">
        <v>90</v>
      </c>
      <c r="E93" s="6"/>
      <c r="F93" s="5">
        <v>215</v>
      </c>
      <c r="G93" s="5">
        <v>29.9</v>
      </c>
      <c r="H93" s="5"/>
      <c r="I93" s="5"/>
      <c r="J93" s="5"/>
      <c r="K93" s="5">
        <v>199</v>
      </c>
      <c r="L93" s="5">
        <v>54.4</v>
      </c>
    </row>
    <row r="94" spans="1:12" x14ac:dyDescent="0.25">
      <c r="A94">
        <v>68</v>
      </c>
      <c r="B94" s="3">
        <v>87</v>
      </c>
      <c r="C94" s="3"/>
      <c r="D94" s="6" t="s">
        <v>144</v>
      </c>
      <c r="E94" s="6"/>
      <c r="F94" s="5">
        <v>205</v>
      </c>
      <c r="G94" s="5">
        <v>3.6</v>
      </c>
      <c r="H94" s="5"/>
      <c r="I94" s="5"/>
      <c r="J94" s="5"/>
      <c r="K94" s="5">
        <v>503</v>
      </c>
      <c r="L94" s="5">
        <v>24.9</v>
      </c>
    </row>
    <row r="95" spans="1:12" x14ac:dyDescent="0.25">
      <c r="A95">
        <v>93</v>
      </c>
      <c r="B95" s="3">
        <v>88</v>
      </c>
      <c r="C95" s="3"/>
      <c r="D95" s="6" t="s">
        <v>55</v>
      </c>
      <c r="E95" s="6"/>
      <c r="F95" s="5">
        <v>200</v>
      </c>
      <c r="G95" s="5">
        <v>184.1</v>
      </c>
      <c r="H95" s="5"/>
      <c r="I95" s="5"/>
      <c r="J95" s="5"/>
      <c r="K95" s="5">
        <v>240</v>
      </c>
      <c r="L95" s="5">
        <v>203.5</v>
      </c>
    </row>
    <row r="96" spans="1:12" x14ac:dyDescent="0.25">
      <c r="B96" s="3">
        <v>89</v>
      </c>
      <c r="C96" s="3"/>
      <c r="D96" s="6" t="s">
        <v>56</v>
      </c>
      <c r="E96" s="6"/>
      <c r="F96" s="5">
        <v>192</v>
      </c>
      <c r="G96" s="5">
        <v>57.2</v>
      </c>
      <c r="H96" s="5"/>
      <c r="I96" s="5"/>
      <c r="J96" s="5"/>
      <c r="K96" s="5" t="s">
        <v>18</v>
      </c>
      <c r="L96" s="5" t="s">
        <v>18</v>
      </c>
    </row>
    <row r="97" spans="1:12" x14ac:dyDescent="0.25">
      <c r="A97">
        <v>107</v>
      </c>
      <c r="B97" s="3">
        <v>90</v>
      </c>
      <c r="C97" s="3"/>
      <c r="D97" s="6" t="s">
        <v>24</v>
      </c>
      <c r="E97" s="6"/>
      <c r="F97" s="5">
        <v>168</v>
      </c>
      <c r="G97" s="5">
        <v>168.4</v>
      </c>
      <c r="H97" s="5"/>
      <c r="I97" s="5"/>
      <c r="J97" s="5"/>
      <c r="K97" s="5">
        <v>127</v>
      </c>
      <c r="L97" s="5">
        <v>97.9</v>
      </c>
    </row>
    <row r="98" spans="1:12" x14ac:dyDescent="0.25">
      <c r="A98">
        <v>84</v>
      </c>
      <c r="B98" s="3">
        <v>91</v>
      </c>
      <c r="C98" s="3"/>
      <c r="D98" s="6" t="s">
        <v>140</v>
      </c>
      <c r="E98" s="6"/>
      <c r="F98" s="5">
        <v>168</v>
      </c>
      <c r="G98" s="5">
        <v>9.1</v>
      </c>
      <c r="H98" s="5"/>
      <c r="I98" s="5"/>
      <c r="J98" s="5"/>
      <c r="K98" s="5">
        <v>367</v>
      </c>
      <c r="L98" s="5">
        <v>59</v>
      </c>
    </row>
    <row r="99" spans="1:12" x14ac:dyDescent="0.25">
      <c r="A99">
        <v>135</v>
      </c>
      <c r="B99" s="3">
        <v>92</v>
      </c>
      <c r="C99" s="3"/>
      <c r="D99" s="6" t="s">
        <v>34</v>
      </c>
      <c r="E99" s="6"/>
      <c r="F99" s="5">
        <v>163</v>
      </c>
      <c r="G99" s="5">
        <v>6.6</v>
      </c>
      <c r="H99" s="5"/>
      <c r="I99" s="5"/>
      <c r="J99" s="5"/>
      <c r="K99" s="5">
        <v>31</v>
      </c>
      <c r="L99" s="5">
        <v>12</v>
      </c>
    </row>
    <row r="100" spans="1:12" x14ac:dyDescent="0.25">
      <c r="A100">
        <v>89</v>
      </c>
      <c r="B100" s="3">
        <v>93</v>
      </c>
      <c r="C100" s="3"/>
      <c r="D100" s="6" t="s">
        <v>38</v>
      </c>
      <c r="E100" s="6"/>
      <c r="F100" s="5">
        <v>152</v>
      </c>
      <c r="G100" s="5">
        <v>11.3</v>
      </c>
      <c r="H100" s="5"/>
      <c r="I100" s="5"/>
      <c r="J100" s="5"/>
      <c r="K100" s="5">
        <v>269</v>
      </c>
      <c r="L100" s="5">
        <v>6.1</v>
      </c>
    </row>
    <row r="101" spans="1:12" x14ac:dyDescent="0.25">
      <c r="A101">
        <v>125</v>
      </c>
      <c r="B101" s="3">
        <v>94</v>
      </c>
      <c r="C101" s="3"/>
      <c r="D101" s="6" t="s">
        <v>208</v>
      </c>
      <c r="E101" s="6"/>
      <c r="F101" s="5">
        <v>150</v>
      </c>
      <c r="G101" s="5">
        <v>9</v>
      </c>
      <c r="H101" s="5"/>
      <c r="I101" s="5"/>
      <c r="J101" s="5"/>
      <c r="K101" s="5">
        <v>51</v>
      </c>
      <c r="L101" s="5">
        <v>4.9000000000000004</v>
      </c>
    </row>
    <row r="102" spans="1:12" x14ac:dyDescent="0.25">
      <c r="A102">
        <v>112</v>
      </c>
      <c r="B102" s="3">
        <v>95</v>
      </c>
      <c r="C102" s="3"/>
      <c r="D102" s="6" t="s">
        <v>29</v>
      </c>
      <c r="E102" s="6"/>
      <c r="F102" s="5">
        <v>147</v>
      </c>
      <c r="G102" s="5">
        <v>6.5</v>
      </c>
      <c r="H102" s="5"/>
      <c r="I102" s="5"/>
      <c r="J102" s="5"/>
      <c r="K102" s="5">
        <v>101</v>
      </c>
      <c r="L102" s="5">
        <v>15.8</v>
      </c>
    </row>
    <row r="103" spans="1:12" x14ac:dyDescent="0.25">
      <c r="A103">
        <v>78</v>
      </c>
      <c r="B103" s="3">
        <v>96</v>
      </c>
      <c r="C103" s="3"/>
      <c r="D103" s="6" t="s">
        <v>210</v>
      </c>
      <c r="E103" s="6"/>
      <c r="F103" s="5">
        <v>140</v>
      </c>
      <c r="G103" s="5">
        <v>136.69999999999999</v>
      </c>
      <c r="H103" s="5"/>
      <c r="I103" s="5"/>
      <c r="J103" s="5"/>
      <c r="K103" s="5">
        <v>419</v>
      </c>
      <c r="L103" s="5">
        <v>152.69999999999999</v>
      </c>
    </row>
    <row r="104" spans="1:12" x14ac:dyDescent="0.25">
      <c r="A104">
        <v>103</v>
      </c>
      <c r="B104" s="3">
        <v>97</v>
      </c>
      <c r="C104" s="3"/>
      <c r="D104" s="6" t="s">
        <v>197</v>
      </c>
      <c r="E104" s="6"/>
      <c r="F104" s="5">
        <v>131</v>
      </c>
      <c r="G104" s="5">
        <v>99.8</v>
      </c>
      <c r="H104" s="5"/>
      <c r="I104" s="5"/>
      <c r="J104" s="5"/>
      <c r="K104" s="5">
        <v>144</v>
      </c>
      <c r="L104" s="5">
        <v>76.5</v>
      </c>
    </row>
    <row r="105" spans="1:12" x14ac:dyDescent="0.25">
      <c r="A105">
        <v>87</v>
      </c>
      <c r="B105" s="3">
        <v>98</v>
      </c>
      <c r="C105" s="3"/>
      <c r="D105" s="6" t="s">
        <v>119</v>
      </c>
      <c r="E105" s="6"/>
      <c r="F105" s="5">
        <v>121</v>
      </c>
      <c r="G105" s="5">
        <v>18</v>
      </c>
      <c r="H105" s="5"/>
      <c r="I105" s="5"/>
      <c r="J105" s="5"/>
      <c r="K105" s="5">
        <v>300</v>
      </c>
      <c r="L105" s="5">
        <v>19.899999999999999</v>
      </c>
    </row>
    <row r="106" spans="1:12" x14ac:dyDescent="0.25">
      <c r="B106" s="3">
        <v>99</v>
      </c>
      <c r="C106" s="3"/>
      <c r="D106" s="6" t="s">
        <v>240</v>
      </c>
      <c r="E106" s="6"/>
      <c r="F106" s="5">
        <v>120</v>
      </c>
      <c r="G106" s="5">
        <v>21.9</v>
      </c>
      <c r="H106" s="5"/>
      <c r="I106" s="5"/>
      <c r="J106" s="5"/>
      <c r="K106" s="5" t="s">
        <v>18</v>
      </c>
      <c r="L106" s="5" t="s">
        <v>18</v>
      </c>
    </row>
    <row r="107" spans="1:12" x14ac:dyDescent="0.25">
      <c r="A107">
        <v>67</v>
      </c>
      <c r="B107" s="3">
        <v>100</v>
      </c>
      <c r="C107" s="3"/>
      <c r="D107" s="6" t="s">
        <v>11</v>
      </c>
      <c r="E107" s="6"/>
      <c r="F107" s="5">
        <v>118</v>
      </c>
      <c r="G107" s="5">
        <v>14.9</v>
      </c>
      <c r="H107" s="5"/>
      <c r="I107" s="5"/>
      <c r="J107" s="5"/>
      <c r="K107" s="5">
        <v>528</v>
      </c>
      <c r="L107" s="5">
        <v>104.7</v>
      </c>
    </row>
    <row r="108" spans="1:12" x14ac:dyDescent="0.25">
      <c r="A108">
        <v>139</v>
      </c>
      <c r="B108" s="3">
        <v>101</v>
      </c>
      <c r="C108" s="3"/>
      <c r="D108" s="6" t="s">
        <v>177</v>
      </c>
      <c r="E108" s="6"/>
      <c r="F108" s="5">
        <v>115</v>
      </c>
      <c r="G108" s="5">
        <v>58.5</v>
      </c>
      <c r="H108" s="5"/>
      <c r="I108" s="5"/>
      <c r="J108" s="5"/>
      <c r="K108" s="5">
        <v>24</v>
      </c>
      <c r="L108" s="5">
        <v>9.8000000000000007</v>
      </c>
    </row>
    <row r="109" spans="1:12" x14ac:dyDescent="0.25">
      <c r="B109" s="3">
        <v>102</v>
      </c>
      <c r="C109" s="3"/>
      <c r="D109" s="6" t="s">
        <v>83</v>
      </c>
      <c r="E109" s="6"/>
      <c r="F109" s="5">
        <v>114</v>
      </c>
      <c r="G109" s="5">
        <v>28</v>
      </c>
      <c r="H109" s="5"/>
      <c r="I109" s="5"/>
      <c r="J109" s="5"/>
      <c r="K109" s="5" t="s">
        <v>18</v>
      </c>
      <c r="L109" s="5" t="s">
        <v>18</v>
      </c>
    </row>
    <row r="110" spans="1:12" x14ac:dyDescent="0.25">
      <c r="B110" s="3">
        <v>103</v>
      </c>
      <c r="C110" s="3"/>
      <c r="D110" s="6" t="s">
        <v>105</v>
      </c>
      <c r="E110" s="6"/>
      <c r="F110" s="5">
        <v>114</v>
      </c>
      <c r="G110" s="5">
        <v>5.3</v>
      </c>
      <c r="H110" s="5"/>
      <c r="I110" s="5"/>
      <c r="J110" s="5"/>
      <c r="K110" s="5" t="s">
        <v>18</v>
      </c>
      <c r="L110" s="5" t="s">
        <v>18</v>
      </c>
    </row>
    <row r="111" spans="1:12" x14ac:dyDescent="0.25">
      <c r="B111" s="3">
        <v>104</v>
      </c>
      <c r="C111" s="3"/>
      <c r="D111" s="6" t="s">
        <v>168</v>
      </c>
      <c r="E111" s="6"/>
      <c r="F111" s="5">
        <v>112</v>
      </c>
      <c r="G111" s="5">
        <v>15.2</v>
      </c>
      <c r="H111" s="5"/>
      <c r="I111" s="5"/>
      <c r="J111" s="5"/>
      <c r="K111" s="5" t="s">
        <v>18</v>
      </c>
      <c r="L111" s="5" t="s">
        <v>18</v>
      </c>
    </row>
    <row r="112" spans="1:12" x14ac:dyDescent="0.25">
      <c r="A112">
        <v>126</v>
      </c>
      <c r="B112" s="3">
        <v>105</v>
      </c>
      <c r="C112" s="3"/>
      <c r="D112" s="6" t="s">
        <v>59</v>
      </c>
      <c r="E112" s="6"/>
      <c r="F112" s="5">
        <v>101</v>
      </c>
      <c r="G112" s="5">
        <v>18</v>
      </c>
      <c r="H112" s="5"/>
      <c r="I112" s="5"/>
      <c r="J112" s="5"/>
      <c r="K112" s="5">
        <v>46</v>
      </c>
      <c r="L112" s="5">
        <v>2.8</v>
      </c>
    </row>
    <row r="113" spans="1:12" x14ac:dyDescent="0.25">
      <c r="B113" s="3">
        <v>106</v>
      </c>
      <c r="C113" s="3"/>
      <c r="D113" s="6" t="s">
        <v>78</v>
      </c>
      <c r="E113" s="6"/>
      <c r="F113" s="5">
        <v>101</v>
      </c>
      <c r="G113" s="5">
        <v>7.8</v>
      </c>
      <c r="H113" s="5"/>
      <c r="I113" s="5"/>
      <c r="J113" s="5"/>
      <c r="K113" s="5" t="s">
        <v>18</v>
      </c>
      <c r="L113" s="5" t="s">
        <v>18</v>
      </c>
    </row>
    <row r="114" spans="1:12" x14ac:dyDescent="0.25">
      <c r="A114">
        <v>130</v>
      </c>
      <c r="B114" s="3">
        <v>107</v>
      </c>
      <c r="C114" s="3"/>
      <c r="D114" s="6" t="s">
        <v>122</v>
      </c>
      <c r="E114" s="6"/>
      <c r="F114" s="5">
        <v>100</v>
      </c>
      <c r="G114" s="5">
        <v>10.7</v>
      </c>
      <c r="H114" s="5"/>
      <c r="I114" s="5"/>
      <c r="J114" s="5"/>
      <c r="K114" s="5">
        <v>40</v>
      </c>
      <c r="L114" s="5">
        <v>20</v>
      </c>
    </row>
    <row r="115" spans="1:12" x14ac:dyDescent="0.25">
      <c r="A115">
        <v>106</v>
      </c>
      <c r="B115" s="3">
        <v>108</v>
      </c>
      <c r="C115" s="3"/>
      <c r="D115" s="6" t="s">
        <v>85</v>
      </c>
      <c r="E115" s="6"/>
      <c r="F115" s="5">
        <v>98</v>
      </c>
      <c r="G115" s="5">
        <v>81.7</v>
      </c>
      <c r="H115" s="5"/>
      <c r="I115" s="5"/>
      <c r="J115" s="5"/>
      <c r="K115" s="5">
        <v>129</v>
      </c>
      <c r="L115" s="5">
        <v>20.100000000000001</v>
      </c>
    </row>
    <row r="116" spans="1:12" x14ac:dyDescent="0.25">
      <c r="B116" s="3">
        <v>109</v>
      </c>
      <c r="C116" s="3"/>
      <c r="D116" s="6" t="s">
        <v>200</v>
      </c>
      <c r="E116" s="6"/>
      <c r="F116" s="5">
        <v>89</v>
      </c>
      <c r="G116" s="5">
        <v>55.8</v>
      </c>
      <c r="H116" s="5"/>
      <c r="I116" s="5"/>
      <c r="J116" s="5"/>
      <c r="K116" s="5" t="s">
        <v>18</v>
      </c>
      <c r="L116" s="5" t="s">
        <v>18</v>
      </c>
    </row>
    <row r="117" spans="1:12" x14ac:dyDescent="0.25">
      <c r="A117">
        <v>64</v>
      </c>
      <c r="B117" s="3">
        <v>110</v>
      </c>
      <c r="C117" s="3"/>
      <c r="D117" s="6" t="s">
        <v>91</v>
      </c>
      <c r="E117" s="6"/>
      <c r="F117" s="5">
        <v>89</v>
      </c>
      <c r="G117" s="5">
        <v>4.5999999999999996</v>
      </c>
      <c r="H117" s="5"/>
      <c r="I117" s="5"/>
      <c r="J117" s="5"/>
      <c r="K117" s="5">
        <v>617</v>
      </c>
      <c r="L117" s="5">
        <v>233.3</v>
      </c>
    </row>
    <row r="118" spans="1:12" x14ac:dyDescent="0.25">
      <c r="A118">
        <v>98</v>
      </c>
      <c r="B118" s="3">
        <v>111</v>
      </c>
      <c r="C118" s="3"/>
      <c r="D118" s="6" t="s">
        <v>189</v>
      </c>
      <c r="E118" s="6"/>
      <c r="F118" s="5">
        <v>87</v>
      </c>
      <c r="G118" s="5">
        <v>50.2</v>
      </c>
      <c r="H118" s="5"/>
      <c r="I118" s="5"/>
      <c r="J118" s="5"/>
      <c r="K118" s="5">
        <v>168</v>
      </c>
      <c r="L118" s="5">
        <v>44.7</v>
      </c>
    </row>
    <row r="119" spans="1:12" x14ac:dyDescent="0.25">
      <c r="A119">
        <v>63</v>
      </c>
      <c r="B119" s="3">
        <v>112</v>
      </c>
      <c r="C119" s="3"/>
      <c r="D119" s="6" t="s">
        <v>28</v>
      </c>
      <c r="E119" s="6"/>
      <c r="F119" s="5">
        <v>81</v>
      </c>
      <c r="G119" s="5">
        <v>26.5</v>
      </c>
      <c r="H119" s="5"/>
      <c r="I119" s="5"/>
      <c r="J119" s="5"/>
      <c r="K119" s="5">
        <v>660</v>
      </c>
      <c r="L119" s="5">
        <v>115.7</v>
      </c>
    </row>
    <row r="120" spans="1:12" x14ac:dyDescent="0.25">
      <c r="A120">
        <v>123</v>
      </c>
      <c r="B120" s="3">
        <v>113</v>
      </c>
      <c r="C120" s="3"/>
      <c r="D120" s="6" t="s">
        <v>192</v>
      </c>
      <c r="E120" s="6"/>
      <c r="F120" s="5">
        <v>81</v>
      </c>
      <c r="G120" s="5">
        <v>27.5</v>
      </c>
      <c r="H120" s="5"/>
      <c r="I120" s="5"/>
      <c r="J120" s="5"/>
      <c r="K120" s="5">
        <v>62</v>
      </c>
      <c r="L120" s="5">
        <v>15.1</v>
      </c>
    </row>
    <row r="121" spans="1:12" x14ac:dyDescent="0.25">
      <c r="A121">
        <v>114</v>
      </c>
      <c r="B121" s="3">
        <v>114</v>
      </c>
      <c r="C121" s="3"/>
      <c r="D121" s="6" t="s">
        <v>137</v>
      </c>
      <c r="E121" s="6"/>
      <c r="F121" s="5">
        <v>80</v>
      </c>
      <c r="G121" s="5">
        <v>34.4</v>
      </c>
      <c r="H121" s="5"/>
      <c r="I121" s="5"/>
      <c r="J121" s="5"/>
      <c r="K121" s="5">
        <v>95</v>
      </c>
      <c r="L121" s="5">
        <v>29.3</v>
      </c>
    </row>
    <row r="122" spans="1:12" x14ac:dyDescent="0.25">
      <c r="A122">
        <v>108</v>
      </c>
      <c r="B122" s="3">
        <v>115</v>
      </c>
      <c r="C122" s="3"/>
      <c r="D122" s="6" t="s">
        <v>95</v>
      </c>
      <c r="E122" s="6"/>
      <c r="F122" s="5">
        <v>80</v>
      </c>
      <c r="G122" s="5">
        <v>34.5</v>
      </c>
      <c r="H122" s="5"/>
      <c r="I122" s="5"/>
      <c r="J122" s="5"/>
      <c r="K122" s="5">
        <v>124</v>
      </c>
      <c r="L122" s="5">
        <v>18.399999999999999</v>
      </c>
    </row>
    <row r="123" spans="1:12" x14ac:dyDescent="0.25">
      <c r="A123">
        <v>134</v>
      </c>
      <c r="B123" s="3">
        <v>116</v>
      </c>
      <c r="C123" s="3"/>
      <c r="D123" s="6" t="s">
        <v>182</v>
      </c>
      <c r="E123" s="6"/>
      <c r="F123" s="5">
        <v>73</v>
      </c>
      <c r="G123" s="5">
        <v>30.6</v>
      </c>
      <c r="H123" s="5"/>
      <c r="I123" s="5"/>
      <c r="J123" s="5"/>
      <c r="K123" s="5">
        <v>33</v>
      </c>
      <c r="L123" s="5">
        <v>1.9</v>
      </c>
    </row>
    <row r="124" spans="1:12" x14ac:dyDescent="0.25">
      <c r="B124" s="3">
        <v>117</v>
      </c>
      <c r="C124" s="3"/>
      <c r="D124" s="6" t="s">
        <v>101</v>
      </c>
      <c r="E124" s="6"/>
      <c r="F124" s="5">
        <v>71</v>
      </c>
      <c r="G124" s="5">
        <v>7</v>
      </c>
      <c r="H124" s="5"/>
      <c r="I124" s="5"/>
      <c r="J124" s="5"/>
      <c r="K124" s="5" t="s">
        <v>18</v>
      </c>
      <c r="L124" s="5" t="s">
        <v>18</v>
      </c>
    </row>
    <row r="125" spans="1:12" x14ac:dyDescent="0.25">
      <c r="B125" s="3">
        <v>118</v>
      </c>
      <c r="C125" s="3"/>
      <c r="D125" s="6" t="s">
        <v>147</v>
      </c>
      <c r="E125" s="6"/>
      <c r="F125" s="5">
        <v>66</v>
      </c>
      <c r="G125" s="5">
        <v>32.6</v>
      </c>
      <c r="H125" s="5"/>
      <c r="I125" s="5"/>
      <c r="J125" s="5"/>
      <c r="K125" s="5" t="s">
        <v>18</v>
      </c>
      <c r="L125" s="5" t="s">
        <v>18</v>
      </c>
    </row>
    <row r="126" spans="1:12" x14ac:dyDescent="0.25">
      <c r="A126">
        <v>122</v>
      </c>
      <c r="B126" s="3">
        <v>119</v>
      </c>
      <c r="C126" s="3"/>
      <c r="D126" s="6" t="s">
        <v>33</v>
      </c>
      <c r="E126" s="6"/>
      <c r="F126" s="5">
        <v>60</v>
      </c>
      <c r="G126" s="5">
        <v>5.3</v>
      </c>
      <c r="H126" s="5"/>
      <c r="I126" s="5"/>
      <c r="J126" s="5"/>
      <c r="K126" s="5">
        <v>67</v>
      </c>
      <c r="L126" s="5">
        <v>12.2</v>
      </c>
    </row>
    <row r="127" spans="1:12" x14ac:dyDescent="0.25">
      <c r="A127">
        <v>124</v>
      </c>
      <c r="B127" s="3">
        <v>120</v>
      </c>
      <c r="C127" s="3"/>
      <c r="D127" s="6" t="s">
        <v>148</v>
      </c>
      <c r="E127" s="6"/>
      <c r="F127" s="5">
        <v>60</v>
      </c>
      <c r="G127" s="5">
        <v>9.8000000000000007</v>
      </c>
      <c r="H127" s="5"/>
      <c r="I127" s="5"/>
      <c r="J127" s="5"/>
      <c r="K127" s="5">
        <v>54</v>
      </c>
      <c r="L127" s="5">
        <v>13.4</v>
      </c>
    </row>
    <row r="128" spans="1:12" x14ac:dyDescent="0.25">
      <c r="B128" s="3">
        <v>121</v>
      </c>
      <c r="C128" s="3"/>
      <c r="D128" s="6" t="s">
        <v>193</v>
      </c>
      <c r="E128" s="6"/>
      <c r="F128" s="5">
        <v>60</v>
      </c>
      <c r="G128" s="5">
        <v>2.8</v>
      </c>
      <c r="H128" s="5"/>
      <c r="I128" s="5"/>
      <c r="J128" s="5"/>
      <c r="K128" s="5" t="s">
        <v>18</v>
      </c>
      <c r="L128" s="5" t="s">
        <v>18</v>
      </c>
    </row>
    <row r="129" spans="1:12" x14ac:dyDescent="0.25">
      <c r="B129" s="3">
        <v>122</v>
      </c>
      <c r="C129" s="3"/>
      <c r="D129" s="6" t="s">
        <v>31</v>
      </c>
      <c r="E129" s="6"/>
      <c r="F129" s="5">
        <v>59</v>
      </c>
      <c r="G129" s="5">
        <v>4.8</v>
      </c>
      <c r="H129" s="5"/>
      <c r="I129" s="5"/>
      <c r="J129" s="5"/>
      <c r="K129" s="5" t="s">
        <v>18</v>
      </c>
      <c r="L129" s="5" t="s">
        <v>18</v>
      </c>
    </row>
    <row r="130" spans="1:12" x14ac:dyDescent="0.25">
      <c r="A130">
        <v>110</v>
      </c>
      <c r="B130" s="3">
        <v>123</v>
      </c>
      <c r="C130" s="3"/>
      <c r="D130" s="6" t="s">
        <v>103</v>
      </c>
      <c r="E130" s="6"/>
      <c r="F130" s="5">
        <v>53</v>
      </c>
      <c r="G130" s="5">
        <v>9</v>
      </c>
      <c r="H130" s="5"/>
      <c r="I130" s="5"/>
      <c r="J130" s="5"/>
      <c r="K130" s="5">
        <v>114</v>
      </c>
      <c r="L130" s="5">
        <v>37.6</v>
      </c>
    </row>
    <row r="131" spans="1:12" x14ac:dyDescent="0.25">
      <c r="B131" s="3">
        <v>124</v>
      </c>
      <c r="C131" s="3"/>
      <c r="D131" s="6" t="s">
        <v>25</v>
      </c>
      <c r="E131" s="6"/>
      <c r="F131" s="5">
        <v>51</v>
      </c>
      <c r="G131" s="5">
        <v>27.7</v>
      </c>
      <c r="H131" s="5"/>
      <c r="I131" s="5"/>
      <c r="J131" s="5"/>
      <c r="K131" s="5" t="s">
        <v>18</v>
      </c>
      <c r="L131" s="5" t="s">
        <v>18</v>
      </c>
    </row>
    <row r="132" spans="1:12" x14ac:dyDescent="0.25">
      <c r="A132">
        <v>97</v>
      </c>
      <c r="B132" s="3">
        <v>125</v>
      </c>
      <c r="C132" s="3"/>
      <c r="D132" s="6" t="s">
        <v>108</v>
      </c>
      <c r="E132" s="6"/>
      <c r="F132" s="5">
        <v>50</v>
      </c>
      <c r="G132" s="5">
        <v>1</v>
      </c>
      <c r="H132" s="5"/>
      <c r="I132" s="5"/>
      <c r="J132" s="5"/>
      <c r="K132" s="5">
        <v>180</v>
      </c>
      <c r="L132" s="5">
        <v>13.6</v>
      </c>
    </row>
    <row r="133" spans="1:12" x14ac:dyDescent="0.25">
      <c r="A133">
        <v>91</v>
      </c>
      <c r="B133" s="3">
        <v>126</v>
      </c>
      <c r="C133" s="3"/>
      <c r="D133" s="6" t="s">
        <v>186</v>
      </c>
      <c r="E133" s="6"/>
      <c r="F133" s="5">
        <v>38</v>
      </c>
      <c r="G133" s="5">
        <v>47.6</v>
      </c>
      <c r="H133" s="5"/>
      <c r="I133" s="5"/>
      <c r="J133" s="5"/>
      <c r="K133" s="5">
        <v>252</v>
      </c>
      <c r="L133" s="5">
        <v>240.6</v>
      </c>
    </row>
    <row r="134" spans="1:12" x14ac:dyDescent="0.25">
      <c r="B134" s="3">
        <v>127</v>
      </c>
      <c r="C134" s="3"/>
      <c r="D134" s="6" t="s">
        <v>243</v>
      </c>
      <c r="E134" s="6"/>
      <c r="F134" s="5">
        <v>36</v>
      </c>
      <c r="G134" s="5">
        <v>15.1</v>
      </c>
      <c r="H134" s="5"/>
      <c r="I134" s="5"/>
      <c r="J134" s="5"/>
      <c r="K134" s="5" t="s">
        <v>18</v>
      </c>
      <c r="L134" s="5" t="s">
        <v>18</v>
      </c>
    </row>
    <row r="135" spans="1:12" x14ac:dyDescent="0.25">
      <c r="B135" s="3">
        <v>128</v>
      </c>
      <c r="C135" s="3"/>
      <c r="D135" s="6" t="s">
        <v>215</v>
      </c>
      <c r="E135" s="6"/>
      <c r="F135" s="5">
        <v>34</v>
      </c>
      <c r="G135" s="5">
        <v>0.5</v>
      </c>
      <c r="H135" s="5"/>
      <c r="I135" s="5"/>
      <c r="J135" s="5"/>
      <c r="K135" s="5" t="s">
        <v>18</v>
      </c>
      <c r="L135" s="5" t="s">
        <v>18</v>
      </c>
    </row>
    <row r="136" spans="1:12" x14ac:dyDescent="0.25">
      <c r="A136">
        <v>85</v>
      </c>
      <c r="B136" s="3">
        <v>129</v>
      </c>
      <c r="C136" s="3"/>
      <c r="D136" s="6" t="s">
        <v>143</v>
      </c>
      <c r="E136" s="6"/>
      <c r="F136" s="5">
        <v>33</v>
      </c>
      <c r="G136" s="5">
        <v>1.5</v>
      </c>
      <c r="H136" s="5"/>
      <c r="I136" s="5"/>
      <c r="J136" s="5"/>
      <c r="K136" s="5">
        <v>347</v>
      </c>
      <c r="L136" s="5">
        <v>43.5</v>
      </c>
    </row>
    <row r="137" spans="1:12" x14ac:dyDescent="0.25">
      <c r="A137">
        <v>51</v>
      </c>
      <c r="B137" s="3">
        <v>130</v>
      </c>
      <c r="C137" s="3"/>
      <c r="D137" s="6" t="s">
        <v>14</v>
      </c>
      <c r="E137" s="6"/>
      <c r="F137" s="5">
        <v>31</v>
      </c>
      <c r="G137" s="5">
        <v>30.1</v>
      </c>
      <c r="H137" s="5"/>
      <c r="I137" s="5"/>
      <c r="J137" s="5"/>
      <c r="K137" s="5">
        <v>1057</v>
      </c>
      <c r="L137" s="5">
        <v>43</v>
      </c>
    </row>
    <row r="138" spans="1:12" x14ac:dyDescent="0.25">
      <c r="A138">
        <v>76</v>
      </c>
      <c r="B138" s="3">
        <v>131</v>
      </c>
      <c r="C138" s="3"/>
      <c r="D138" s="6" t="s">
        <v>43</v>
      </c>
      <c r="E138" s="6"/>
      <c r="F138" s="5">
        <v>24</v>
      </c>
      <c r="G138" s="5">
        <v>28.6</v>
      </c>
      <c r="H138" s="5"/>
      <c r="I138" s="5"/>
      <c r="J138" s="5"/>
      <c r="K138" s="5">
        <v>450</v>
      </c>
      <c r="L138" s="5">
        <v>99.7</v>
      </c>
    </row>
    <row r="139" spans="1:12" x14ac:dyDescent="0.25">
      <c r="A139">
        <v>116</v>
      </c>
      <c r="B139" s="3">
        <v>132</v>
      </c>
      <c r="C139" s="3"/>
      <c r="D139" s="6" t="s">
        <v>111</v>
      </c>
      <c r="E139" s="6"/>
      <c r="F139" s="5">
        <v>18</v>
      </c>
      <c r="G139" s="5">
        <v>20.399999999999999</v>
      </c>
      <c r="H139" s="5"/>
      <c r="I139" s="5"/>
      <c r="J139" s="5"/>
      <c r="K139" s="5">
        <v>86</v>
      </c>
      <c r="L139" s="5">
        <v>27.5</v>
      </c>
    </row>
    <row r="140" spans="1:12" x14ac:dyDescent="0.25">
      <c r="A140">
        <v>128</v>
      </c>
      <c r="B140" s="3">
        <v>133</v>
      </c>
      <c r="C140" s="3"/>
      <c r="D140" s="6" t="s">
        <v>68</v>
      </c>
      <c r="E140" s="6"/>
      <c r="F140" s="5">
        <v>17</v>
      </c>
      <c r="G140" s="5">
        <v>6.1</v>
      </c>
      <c r="H140" s="5"/>
      <c r="I140" s="5"/>
      <c r="J140" s="5"/>
      <c r="K140" s="5">
        <v>45</v>
      </c>
      <c r="L140" s="5">
        <v>7.3</v>
      </c>
    </row>
    <row r="141" spans="1:12" x14ac:dyDescent="0.25">
      <c r="A141">
        <v>129</v>
      </c>
      <c r="B141" s="3">
        <v>134</v>
      </c>
      <c r="C141" s="3"/>
      <c r="D141" s="6" t="s">
        <v>183</v>
      </c>
      <c r="E141" s="6"/>
      <c r="F141" s="5">
        <v>17</v>
      </c>
      <c r="G141" s="5">
        <v>19</v>
      </c>
      <c r="H141" s="5"/>
      <c r="I141" s="5"/>
      <c r="J141" s="5"/>
      <c r="K141" s="5">
        <v>42</v>
      </c>
      <c r="L141" s="5">
        <v>31.1</v>
      </c>
    </row>
    <row r="142" spans="1:12" x14ac:dyDescent="0.25">
      <c r="A142">
        <v>32</v>
      </c>
      <c r="B142" s="3">
        <v>135</v>
      </c>
      <c r="C142" s="3"/>
      <c r="D142" s="6" t="s">
        <v>199</v>
      </c>
      <c r="E142" s="6"/>
      <c r="F142" s="5">
        <v>12</v>
      </c>
      <c r="G142" s="5">
        <v>0.4</v>
      </c>
      <c r="H142" s="5"/>
      <c r="I142" s="5"/>
      <c r="J142" s="5"/>
      <c r="K142" s="5">
        <v>1808</v>
      </c>
      <c r="L142" s="5">
        <v>544.6</v>
      </c>
    </row>
    <row r="143" spans="1:12" x14ac:dyDescent="0.25">
      <c r="A143">
        <v>109</v>
      </c>
      <c r="B143" s="3">
        <v>136</v>
      </c>
      <c r="C143" s="3"/>
      <c r="D143" s="6" t="s">
        <v>26</v>
      </c>
      <c r="E143" s="6"/>
      <c r="F143" s="5">
        <v>4</v>
      </c>
      <c r="G143" s="5">
        <v>0.4</v>
      </c>
      <c r="H143" s="5"/>
      <c r="I143" s="5"/>
      <c r="J143" s="5"/>
      <c r="K143" s="5">
        <v>120</v>
      </c>
      <c r="L143" s="5">
        <v>27.9</v>
      </c>
    </row>
    <row r="144" spans="1:12" x14ac:dyDescent="0.25">
      <c r="A144">
        <v>127</v>
      </c>
      <c r="B144" s="3">
        <v>137</v>
      </c>
      <c r="C144" s="3"/>
      <c r="D144" s="6" t="s">
        <v>213</v>
      </c>
      <c r="E144" s="6"/>
      <c r="F144" s="5">
        <v>2</v>
      </c>
      <c r="G144" s="5">
        <v>0</v>
      </c>
      <c r="H144" s="5"/>
      <c r="I144" s="5"/>
      <c r="J144" s="5"/>
      <c r="K144" s="5">
        <v>46</v>
      </c>
      <c r="L144" s="5">
        <v>19.2</v>
      </c>
    </row>
    <row r="145" spans="1:12" x14ac:dyDescent="0.25">
      <c r="A145">
        <v>31</v>
      </c>
      <c r="B145" s="3"/>
      <c r="C145" s="3"/>
      <c r="D145" s="6" t="s">
        <v>204</v>
      </c>
      <c r="E145" s="6"/>
      <c r="F145" s="5" t="s">
        <v>18</v>
      </c>
      <c r="G145" s="5" t="s">
        <v>18</v>
      </c>
      <c r="H145" s="5"/>
      <c r="I145" s="5"/>
      <c r="J145" s="5"/>
      <c r="K145" s="5">
        <v>1960</v>
      </c>
      <c r="L145" s="5">
        <v>481.3</v>
      </c>
    </row>
    <row r="146" spans="1:12" x14ac:dyDescent="0.25">
      <c r="A146">
        <v>36</v>
      </c>
      <c r="B146" s="3"/>
      <c r="C146" s="3"/>
      <c r="D146" s="6" t="s">
        <v>45</v>
      </c>
      <c r="E146" s="6"/>
      <c r="F146" s="5" t="s">
        <v>18</v>
      </c>
      <c r="G146" s="5" t="s">
        <v>18</v>
      </c>
      <c r="H146" s="5"/>
      <c r="I146" s="5"/>
      <c r="J146" s="5"/>
      <c r="K146" s="5">
        <v>1688</v>
      </c>
      <c r="L146" s="5">
        <v>183.2</v>
      </c>
    </row>
    <row r="147" spans="1:12" x14ac:dyDescent="0.25">
      <c r="A147">
        <v>39</v>
      </c>
      <c r="B147" s="3"/>
      <c r="C147" s="3"/>
      <c r="D147" s="6" t="s">
        <v>207</v>
      </c>
      <c r="E147" s="6"/>
      <c r="F147" s="5" t="s">
        <v>18</v>
      </c>
      <c r="G147" s="5" t="s">
        <v>18</v>
      </c>
      <c r="H147" s="5"/>
      <c r="I147" s="5"/>
      <c r="J147" s="5"/>
      <c r="K147" s="5">
        <v>1429</v>
      </c>
      <c r="L147" s="5">
        <v>96.5</v>
      </c>
    </row>
    <row r="148" spans="1:12" x14ac:dyDescent="0.25">
      <c r="A148">
        <v>44</v>
      </c>
      <c r="B148" s="3"/>
      <c r="C148" s="3"/>
      <c r="D148" s="6" t="s">
        <v>242</v>
      </c>
      <c r="E148" s="6"/>
      <c r="F148" s="5" t="s">
        <v>18</v>
      </c>
      <c r="G148" s="5" t="s">
        <v>18</v>
      </c>
      <c r="H148" s="5"/>
      <c r="I148" s="5"/>
      <c r="J148" s="5"/>
      <c r="K148" s="5">
        <v>1257</v>
      </c>
      <c r="L148" s="5">
        <v>507.8</v>
      </c>
    </row>
    <row r="149" spans="1:12" x14ac:dyDescent="0.25">
      <c r="A149">
        <v>57</v>
      </c>
      <c r="B149" s="3"/>
      <c r="C149" s="3"/>
      <c r="D149" s="6" t="s">
        <v>202</v>
      </c>
      <c r="E149" s="6"/>
      <c r="F149" s="5" t="s">
        <v>18</v>
      </c>
      <c r="G149" s="5" t="s">
        <v>18</v>
      </c>
      <c r="H149" s="5"/>
      <c r="I149" s="5"/>
      <c r="J149" s="5"/>
      <c r="K149" s="5">
        <v>873</v>
      </c>
      <c r="L149" s="5">
        <v>312.2</v>
      </c>
    </row>
    <row r="150" spans="1:12" x14ac:dyDescent="0.25">
      <c r="A150">
        <v>70</v>
      </c>
      <c r="B150" s="3"/>
      <c r="C150" s="3"/>
      <c r="D150" s="6" t="s">
        <v>150</v>
      </c>
      <c r="E150" s="6"/>
      <c r="F150" s="5" t="s">
        <v>18</v>
      </c>
      <c r="G150" s="5" t="s">
        <v>18</v>
      </c>
      <c r="H150" s="5"/>
      <c r="I150" s="5"/>
      <c r="J150" s="5"/>
      <c r="K150" s="5">
        <v>486</v>
      </c>
      <c r="L150" s="5">
        <v>8.6</v>
      </c>
    </row>
    <row r="151" spans="1:12" x14ac:dyDescent="0.25">
      <c r="A151">
        <v>72</v>
      </c>
      <c r="B151" s="3"/>
      <c r="C151" s="3"/>
      <c r="D151" s="6" t="s">
        <v>181</v>
      </c>
      <c r="E151" s="6"/>
      <c r="F151" s="5" t="s">
        <v>18</v>
      </c>
      <c r="G151" s="5" t="s">
        <v>18</v>
      </c>
      <c r="H151" s="5"/>
      <c r="I151" s="5"/>
      <c r="J151" s="5"/>
      <c r="K151" s="5">
        <v>481</v>
      </c>
      <c r="L151" s="5">
        <v>11.8</v>
      </c>
    </row>
    <row r="152" spans="1:12" x14ac:dyDescent="0.25">
      <c r="A152">
        <v>79</v>
      </c>
      <c r="B152" s="3"/>
      <c r="C152" s="3"/>
      <c r="D152" s="6" t="s">
        <v>40</v>
      </c>
      <c r="E152" s="6"/>
      <c r="F152" s="5" t="s">
        <v>18</v>
      </c>
      <c r="G152" s="5" t="s">
        <v>18</v>
      </c>
      <c r="H152" s="5"/>
      <c r="I152" s="5"/>
      <c r="J152" s="5"/>
      <c r="K152" s="5">
        <v>415</v>
      </c>
      <c r="L152" s="5">
        <v>104.8</v>
      </c>
    </row>
    <row r="153" spans="1:12" x14ac:dyDescent="0.25">
      <c r="A153">
        <v>92</v>
      </c>
      <c r="B153" s="3"/>
      <c r="C153" s="3"/>
      <c r="D153" s="6" t="s">
        <v>134</v>
      </c>
      <c r="E153" s="6"/>
      <c r="F153" s="5" t="s">
        <v>18</v>
      </c>
      <c r="G153" s="5" t="s">
        <v>18</v>
      </c>
      <c r="H153" s="5"/>
      <c r="I153" s="5"/>
      <c r="J153" s="5"/>
      <c r="K153" s="5">
        <v>241</v>
      </c>
      <c r="L153" s="5">
        <v>64.2</v>
      </c>
    </row>
    <row r="154" spans="1:12" x14ac:dyDescent="0.25">
      <c r="A154">
        <v>94</v>
      </c>
      <c r="B154" s="3"/>
      <c r="C154" s="3"/>
      <c r="D154" s="6" t="s">
        <v>74</v>
      </c>
      <c r="E154" s="6"/>
      <c r="F154" s="5" t="s">
        <v>18</v>
      </c>
      <c r="G154" s="5" t="s">
        <v>18</v>
      </c>
      <c r="H154" s="5"/>
      <c r="I154" s="5"/>
      <c r="J154" s="5"/>
      <c r="K154" s="5">
        <v>200</v>
      </c>
      <c r="L154" s="5">
        <v>111.2</v>
      </c>
    </row>
    <row r="155" spans="1:12" x14ac:dyDescent="0.25">
      <c r="A155">
        <v>96</v>
      </c>
      <c r="B155" s="3"/>
      <c r="C155" s="3"/>
      <c r="D155" s="6" t="s">
        <v>175</v>
      </c>
      <c r="E155" s="6"/>
      <c r="F155" s="5" t="s">
        <v>18</v>
      </c>
      <c r="G155" s="5" t="s">
        <v>18</v>
      </c>
      <c r="H155" s="5"/>
      <c r="I155" s="5"/>
      <c r="J155" s="5"/>
      <c r="K155" s="5">
        <v>184</v>
      </c>
      <c r="L155" s="5">
        <v>78.3</v>
      </c>
    </row>
    <row r="156" spans="1:12" x14ac:dyDescent="0.25">
      <c r="A156">
        <v>100</v>
      </c>
      <c r="B156" s="3"/>
      <c r="C156" s="3"/>
      <c r="D156" s="6" t="s">
        <v>225</v>
      </c>
      <c r="E156" s="6"/>
      <c r="F156" s="5" t="s">
        <v>18</v>
      </c>
      <c r="G156" s="5" t="s">
        <v>18</v>
      </c>
      <c r="H156" s="5"/>
      <c r="I156" s="5"/>
      <c r="J156" s="5"/>
      <c r="K156" s="5">
        <v>162</v>
      </c>
      <c r="L156" s="5">
        <v>60.2</v>
      </c>
    </row>
    <row r="157" spans="1:12" x14ac:dyDescent="0.25">
      <c r="A157">
        <v>104</v>
      </c>
      <c r="B157" s="3"/>
      <c r="C157" s="3"/>
      <c r="D157" s="6" t="s">
        <v>173</v>
      </c>
      <c r="E157" s="6"/>
      <c r="F157" s="5" t="s">
        <v>18</v>
      </c>
      <c r="G157" s="5" t="s">
        <v>18</v>
      </c>
      <c r="H157" s="5"/>
      <c r="I157" s="5"/>
      <c r="J157" s="5"/>
      <c r="K157" s="5">
        <v>143</v>
      </c>
      <c r="L157" s="5">
        <v>101.5</v>
      </c>
    </row>
    <row r="158" spans="1:12" x14ac:dyDescent="0.25">
      <c r="A158">
        <v>111</v>
      </c>
      <c r="B158" s="3"/>
      <c r="C158" s="3"/>
      <c r="D158" s="6" t="s">
        <v>84</v>
      </c>
      <c r="E158" s="6"/>
      <c r="F158" s="5" t="s">
        <v>18</v>
      </c>
      <c r="G158" s="5" t="s">
        <v>18</v>
      </c>
      <c r="H158" s="5"/>
      <c r="I158" s="5"/>
      <c r="J158" s="5"/>
      <c r="K158" s="5">
        <v>109</v>
      </c>
      <c r="L158" s="5">
        <v>57.9</v>
      </c>
    </row>
    <row r="159" spans="1:12" x14ac:dyDescent="0.25">
      <c r="A159">
        <v>115</v>
      </c>
      <c r="B159" s="3"/>
      <c r="C159" s="3"/>
      <c r="D159" s="6" t="s">
        <v>244</v>
      </c>
      <c r="E159" s="6"/>
      <c r="F159" s="5" t="s">
        <v>18</v>
      </c>
      <c r="G159" s="5" t="s">
        <v>18</v>
      </c>
      <c r="H159" s="5"/>
      <c r="I159" s="5"/>
      <c r="J159" s="5"/>
      <c r="K159" s="5">
        <v>89</v>
      </c>
      <c r="L159" s="5">
        <v>75.7</v>
      </c>
    </row>
    <row r="160" spans="1:12" x14ac:dyDescent="0.25">
      <c r="A160">
        <v>117</v>
      </c>
      <c r="B160" s="3"/>
      <c r="C160" s="3"/>
      <c r="D160" s="6" t="s">
        <v>245</v>
      </c>
      <c r="E160" s="6"/>
      <c r="F160" s="5" t="s">
        <v>18</v>
      </c>
      <c r="G160" s="5" t="s">
        <v>18</v>
      </c>
      <c r="H160" s="5"/>
      <c r="I160" s="5"/>
      <c r="J160" s="5"/>
      <c r="K160" s="5">
        <v>80</v>
      </c>
      <c r="L160" s="5">
        <v>21.4</v>
      </c>
    </row>
    <row r="161" spans="1:12" x14ac:dyDescent="0.25">
      <c r="A161">
        <v>118</v>
      </c>
      <c r="B161" s="3"/>
      <c r="C161" s="3"/>
      <c r="D161" s="6" t="s">
        <v>203</v>
      </c>
      <c r="E161" s="6"/>
      <c r="F161" s="5" t="s">
        <v>18</v>
      </c>
      <c r="G161" s="5" t="s">
        <v>18</v>
      </c>
      <c r="H161" s="5"/>
      <c r="I161" s="5"/>
      <c r="J161" s="5"/>
      <c r="K161" s="5">
        <v>77</v>
      </c>
      <c r="L161" s="5">
        <v>0.2</v>
      </c>
    </row>
    <row r="162" spans="1:12" x14ac:dyDescent="0.25">
      <c r="A162">
        <v>120</v>
      </c>
      <c r="B162" s="3"/>
      <c r="C162" s="3"/>
      <c r="D162" s="6" t="s">
        <v>241</v>
      </c>
      <c r="E162" s="6"/>
      <c r="F162" s="5" t="s">
        <v>18</v>
      </c>
      <c r="G162" s="5" t="s">
        <v>18</v>
      </c>
      <c r="H162" s="5"/>
      <c r="I162" s="5"/>
      <c r="J162" s="5"/>
      <c r="K162" s="5">
        <v>75</v>
      </c>
      <c r="L162" s="5">
        <v>22.3</v>
      </c>
    </row>
    <row r="163" spans="1:12" x14ac:dyDescent="0.25">
      <c r="A163">
        <v>121</v>
      </c>
      <c r="B163" s="3"/>
      <c r="C163" s="3"/>
      <c r="D163" s="6" t="s">
        <v>30</v>
      </c>
      <c r="E163" s="6"/>
      <c r="F163" s="5" t="s">
        <v>18</v>
      </c>
      <c r="G163" s="5" t="s">
        <v>18</v>
      </c>
      <c r="H163" s="5"/>
      <c r="I163" s="5"/>
      <c r="J163" s="5"/>
      <c r="K163" s="5">
        <v>73</v>
      </c>
      <c r="L163" s="5">
        <v>14</v>
      </c>
    </row>
    <row r="164" spans="1:12" x14ac:dyDescent="0.25">
      <c r="A164">
        <v>132</v>
      </c>
      <c r="B164" s="3"/>
      <c r="C164" s="3"/>
      <c r="D164" s="6" t="s">
        <v>112</v>
      </c>
      <c r="E164" s="6"/>
      <c r="F164" s="5" t="s">
        <v>18</v>
      </c>
      <c r="G164" s="5" t="s">
        <v>18</v>
      </c>
      <c r="H164" s="5"/>
      <c r="I164" s="5"/>
      <c r="J164" s="5"/>
      <c r="K164" s="5">
        <v>37</v>
      </c>
      <c r="L164" s="5">
        <v>32.5</v>
      </c>
    </row>
    <row r="165" spans="1:12" x14ac:dyDescent="0.25">
      <c r="A165">
        <v>133</v>
      </c>
      <c r="B165" s="3"/>
      <c r="C165" s="3"/>
      <c r="D165" s="6" t="s">
        <v>205</v>
      </c>
      <c r="E165" s="6"/>
      <c r="F165" s="5" t="s">
        <v>18</v>
      </c>
      <c r="G165" s="5" t="s">
        <v>18</v>
      </c>
      <c r="H165" s="5"/>
      <c r="I165" s="5"/>
      <c r="J165" s="5"/>
      <c r="K165" s="5">
        <v>34</v>
      </c>
      <c r="L165" s="5">
        <v>2.7</v>
      </c>
    </row>
    <row r="166" spans="1:12" x14ac:dyDescent="0.25">
      <c r="A166">
        <v>136</v>
      </c>
      <c r="B166" s="3"/>
      <c r="C166" s="3"/>
      <c r="D166" s="6" t="s">
        <v>79</v>
      </c>
      <c r="E166" s="6"/>
      <c r="F166" s="5" t="s">
        <v>18</v>
      </c>
      <c r="G166" s="5" t="s">
        <v>18</v>
      </c>
      <c r="H166" s="5"/>
      <c r="I166" s="5"/>
      <c r="J166" s="5"/>
      <c r="K166" s="5">
        <v>28</v>
      </c>
      <c r="L166" s="76">
        <v>15.9</v>
      </c>
    </row>
  </sheetData>
  <sortState xmlns:xlrd2="http://schemas.microsoft.com/office/spreadsheetml/2017/richdata2" ref="A8:L166">
    <sortCondition ref="B8:B16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00DB-52F4-4699-879D-BB68482D52F9}">
  <dimension ref="A1:L147"/>
  <sheetViews>
    <sheetView workbookViewId="0">
      <selection activeCell="A5" sqref="A5:B5"/>
    </sheetView>
  </sheetViews>
  <sheetFormatPr defaultRowHeight="14" x14ac:dyDescent="0.4"/>
  <cols>
    <col min="1" max="2" width="6.7265625" style="54" bestFit="1" customWidth="1"/>
    <col min="3" max="3" width="4.36328125" style="54" bestFit="1" customWidth="1"/>
    <col min="4" max="4" width="40.36328125" style="21" bestFit="1" customWidth="1"/>
    <col min="5" max="5" width="9.26953125" style="21" customWidth="1"/>
    <col min="6" max="6" width="8.6328125" style="54" bestFit="1" customWidth="1"/>
    <col min="7" max="7" width="6.08984375" style="54" bestFit="1" customWidth="1"/>
    <col min="8" max="8" width="8.7265625" style="55" bestFit="1" customWidth="1"/>
    <col min="9" max="9" width="8.1796875" style="54" bestFit="1" customWidth="1"/>
    <col min="10" max="10" width="9.26953125" style="21" customWidth="1"/>
    <col min="11" max="11" width="9.1796875" style="54" bestFit="1" customWidth="1"/>
    <col min="12" max="12" width="6.08984375" style="54" bestFit="1" customWidth="1"/>
    <col min="13" max="16384" width="8.7265625" style="31"/>
  </cols>
  <sheetData>
    <row r="1" spans="1:12" s="21" customFormat="1" ht="27" customHeight="1" x14ac:dyDescent="0.4">
      <c r="A1" s="68" t="s">
        <v>165</v>
      </c>
      <c r="B1" s="62"/>
      <c r="C1" s="69"/>
      <c r="D1" s="20"/>
      <c r="E1" s="20" t="s">
        <v>5</v>
      </c>
      <c r="F1" s="64" t="s">
        <v>232</v>
      </c>
      <c r="G1" s="65"/>
      <c r="H1" s="65"/>
      <c r="I1" s="65"/>
      <c r="J1" s="20" t="s">
        <v>5</v>
      </c>
      <c r="K1" s="66" t="s">
        <v>233</v>
      </c>
      <c r="L1" s="66"/>
    </row>
    <row r="2" spans="1:12" s="21" customFormat="1" x14ac:dyDescent="0.4">
      <c r="A2" s="70"/>
      <c r="B2" s="63"/>
      <c r="C2" s="71"/>
      <c r="D2" s="20"/>
      <c r="E2" s="20"/>
      <c r="F2" s="67" t="s">
        <v>157</v>
      </c>
      <c r="G2" s="67"/>
      <c r="H2" s="67"/>
      <c r="I2" s="67"/>
      <c r="J2" s="20"/>
      <c r="K2" s="67" t="s">
        <v>157</v>
      </c>
      <c r="L2" s="67"/>
    </row>
    <row r="3" spans="1:12" s="21" customFormat="1" x14ac:dyDescent="0.4">
      <c r="A3" s="70"/>
      <c r="B3" s="63"/>
      <c r="C3" s="71"/>
      <c r="D3" s="22"/>
      <c r="E3" s="22"/>
      <c r="F3" s="23" t="s">
        <v>7</v>
      </c>
      <c r="G3" s="24" t="s">
        <v>8</v>
      </c>
      <c r="H3" s="25" t="s">
        <v>158</v>
      </c>
      <c r="I3" s="24" t="s">
        <v>159</v>
      </c>
      <c r="J3" s="22"/>
      <c r="K3" s="26" t="s">
        <v>7</v>
      </c>
      <c r="L3" s="24" t="s">
        <v>8</v>
      </c>
    </row>
    <row r="4" spans="1:12" ht="14.5" thickBot="1" x14ac:dyDescent="0.45">
      <c r="A4" s="72"/>
      <c r="B4" s="73"/>
      <c r="C4" s="74"/>
      <c r="D4" s="20"/>
      <c r="E4" s="20" t="s">
        <v>157</v>
      </c>
      <c r="F4" s="27">
        <v>207644</v>
      </c>
      <c r="G4" s="28">
        <v>26754.899999999998</v>
      </c>
      <c r="H4" s="29">
        <f>F4-K4</f>
        <v>-48943</v>
      </c>
      <c r="I4" s="28">
        <f>G4-L4</f>
        <v>-7780.0000000000036</v>
      </c>
      <c r="J4" s="20" t="s">
        <v>157</v>
      </c>
      <c r="K4" s="30">
        <v>256587</v>
      </c>
      <c r="L4" s="28">
        <v>34534.9</v>
      </c>
    </row>
    <row r="5" spans="1:12" x14ac:dyDescent="0.4">
      <c r="A5" s="32">
        <v>44682</v>
      </c>
      <c r="B5" s="32">
        <v>45047</v>
      </c>
      <c r="C5" s="33"/>
      <c r="D5" s="34"/>
      <c r="E5" s="35" t="s">
        <v>160</v>
      </c>
      <c r="F5" s="36">
        <f>F4/K4-1</f>
        <v>-0.19074621863149732</v>
      </c>
      <c r="G5" s="37">
        <f>G4/L4-1</f>
        <v>-0.22527935508717278</v>
      </c>
      <c r="H5" s="38"/>
      <c r="I5" s="37"/>
      <c r="J5" s="35" t="s">
        <v>160</v>
      </c>
      <c r="K5" s="39"/>
      <c r="L5" s="37"/>
    </row>
    <row r="6" spans="1:12" x14ac:dyDescent="0.4">
      <c r="A6" s="40" t="s">
        <v>161</v>
      </c>
      <c r="B6" s="40" t="s">
        <v>161</v>
      </c>
      <c r="C6" s="41" t="s">
        <v>162</v>
      </c>
      <c r="D6" s="34"/>
      <c r="E6" s="42" t="s">
        <v>163</v>
      </c>
      <c r="F6" s="43"/>
      <c r="G6" s="44"/>
      <c r="H6" s="45"/>
      <c r="I6" s="44"/>
      <c r="J6" s="42" t="s">
        <v>163</v>
      </c>
      <c r="K6" s="43"/>
      <c r="L6" s="44"/>
    </row>
    <row r="7" spans="1:12" x14ac:dyDescent="0.4">
      <c r="A7" s="46">
        <v>1</v>
      </c>
      <c r="B7" s="46">
        <v>1</v>
      </c>
      <c r="C7" s="47">
        <f>A7-B7</f>
        <v>0</v>
      </c>
      <c r="D7" s="48" t="s">
        <v>110</v>
      </c>
      <c r="E7" s="49">
        <f>F7/$F$4</f>
        <v>9.2032517192887825E-2</v>
      </c>
      <c r="F7" s="50">
        <v>19110</v>
      </c>
      <c r="G7" s="46">
        <v>2653.3</v>
      </c>
      <c r="H7" s="51">
        <f t="shared" ref="H7:H38" si="0">F7-K7</f>
        <v>-4006</v>
      </c>
      <c r="I7" s="46">
        <f t="shared" ref="I7:I38" si="1">G7-L7</f>
        <v>-797.09999999999991</v>
      </c>
      <c r="J7" s="49">
        <f>K7/$K$4</f>
        <v>9.0090300755689107E-2</v>
      </c>
      <c r="K7" s="52">
        <v>23116</v>
      </c>
      <c r="L7" s="46">
        <v>3450.4</v>
      </c>
    </row>
    <row r="8" spans="1:12" x14ac:dyDescent="0.4">
      <c r="A8" s="46">
        <v>4</v>
      </c>
      <c r="B8" s="46">
        <v>2</v>
      </c>
      <c r="C8" s="47">
        <f t="shared" ref="C8:C71" si="2">A8-B8</f>
        <v>2</v>
      </c>
      <c r="D8" s="48" t="s">
        <v>50</v>
      </c>
      <c r="E8" s="53">
        <f t="shared" ref="E8:E71" si="3">F8/$F$4</f>
        <v>6.0815626745776424E-2</v>
      </c>
      <c r="F8" s="50">
        <v>12628</v>
      </c>
      <c r="G8" s="46">
        <v>1180.3</v>
      </c>
      <c r="H8" s="51">
        <f t="shared" si="0"/>
        <v>2228</v>
      </c>
      <c r="I8" s="46">
        <f t="shared" si="1"/>
        <v>241</v>
      </c>
      <c r="J8" s="53">
        <f t="shared" ref="J8:J71" si="4">K8/$K$4</f>
        <v>4.0532061250180253E-2</v>
      </c>
      <c r="K8" s="52">
        <v>10400</v>
      </c>
      <c r="L8" s="46">
        <v>939.3</v>
      </c>
    </row>
    <row r="9" spans="1:12" x14ac:dyDescent="0.4">
      <c r="A9" s="46">
        <v>5</v>
      </c>
      <c r="B9" s="46">
        <v>3</v>
      </c>
      <c r="C9" s="47">
        <f t="shared" si="2"/>
        <v>2</v>
      </c>
      <c r="D9" s="48" t="s">
        <v>178</v>
      </c>
      <c r="E9" s="53">
        <f t="shared" si="3"/>
        <v>4.7547725915509237E-2</v>
      </c>
      <c r="F9" s="50">
        <v>9873</v>
      </c>
      <c r="G9" s="46">
        <v>1133.9000000000001</v>
      </c>
      <c r="H9" s="51">
        <f t="shared" si="0"/>
        <v>457</v>
      </c>
      <c r="I9" s="46">
        <f t="shared" si="1"/>
        <v>63.600000000000136</v>
      </c>
      <c r="J9" s="53">
        <f t="shared" si="4"/>
        <v>3.6697104685740119E-2</v>
      </c>
      <c r="K9" s="52">
        <v>9416</v>
      </c>
      <c r="L9" s="46">
        <v>1070.3</v>
      </c>
    </row>
    <row r="10" spans="1:12" x14ac:dyDescent="0.4">
      <c r="A10" s="46">
        <v>6</v>
      </c>
      <c r="B10" s="46">
        <v>4</v>
      </c>
      <c r="C10" s="47">
        <f t="shared" si="2"/>
        <v>2</v>
      </c>
      <c r="D10" s="48" t="s">
        <v>60</v>
      </c>
      <c r="E10" s="53">
        <f t="shared" si="3"/>
        <v>4.6868679085357634E-2</v>
      </c>
      <c r="F10" s="50">
        <v>9732</v>
      </c>
      <c r="G10" s="46">
        <v>1342.5</v>
      </c>
      <c r="H10" s="51">
        <f t="shared" si="0"/>
        <v>944</v>
      </c>
      <c r="I10" s="46">
        <f t="shared" si="1"/>
        <v>-131.09999999999991</v>
      </c>
      <c r="J10" s="53">
        <f t="shared" si="4"/>
        <v>3.4249591756402312E-2</v>
      </c>
      <c r="K10" s="52">
        <v>8788</v>
      </c>
      <c r="L10" s="46">
        <v>1473.6</v>
      </c>
    </row>
    <row r="11" spans="1:12" x14ac:dyDescent="0.4">
      <c r="A11" s="46">
        <v>3</v>
      </c>
      <c r="B11" s="46">
        <v>5</v>
      </c>
      <c r="C11" s="47">
        <f t="shared" si="2"/>
        <v>-2</v>
      </c>
      <c r="D11" s="48" t="s">
        <v>62</v>
      </c>
      <c r="E11" s="53">
        <f t="shared" si="3"/>
        <v>4.5000096318699313E-2</v>
      </c>
      <c r="F11" s="50">
        <v>9344</v>
      </c>
      <c r="G11" s="46">
        <v>1405.8</v>
      </c>
      <c r="H11" s="51">
        <f t="shared" si="0"/>
        <v>-1564</v>
      </c>
      <c r="I11" s="46">
        <f t="shared" si="1"/>
        <v>-245</v>
      </c>
      <c r="J11" s="53">
        <f t="shared" si="4"/>
        <v>4.2511896549708286E-2</v>
      </c>
      <c r="K11" s="52">
        <v>10908</v>
      </c>
      <c r="L11" s="46">
        <v>1650.8</v>
      </c>
    </row>
    <row r="12" spans="1:12" x14ac:dyDescent="0.4">
      <c r="A12" s="46">
        <v>16</v>
      </c>
      <c r="B12" s="46">
        <v>6</v>
      </c>
      <c r="C12" s="47">
        <f t="shared" si="2"/>
        <v>10</v>
      </c>
      <c r="D12" s="48" t="s">
        <v>70</v>
      </c>
      <c r="E12" s="53">
        <f t="shared" si="3"/>
        <v>3.2155997765406175E-2</v>
      </c>
      <c r="F12" s="50">
        <v>6677</v>
      </c>
      <c r="G12" s="46">
        <v>810.1</v>
      </c>
      <c r="H12" s="51">
        <f t="shared" si="0"/>
        <v>1685</v>
      </c>
      <c r="I12" s="46">
        <f t="shared" si="1"/>
        <v>28.700000000000045</v>
      </c>
      <c r="J12" s="53">
        <f t="shared" si="4"/>
        <v>1.9455389400086519E-2</v>
      </c>
      <c r="K12" s="52">
        <v>4992</v>
      </c>
      <c r="L12" s="46">
        <v>781.4</v>
      </c>
    </row>
    <row r="13" spans="1:12" x14ac:dyDescent="0.4">
      <c r="A13" s="46">
        <v>17</v>
      </c>
      <c r="B13" s="46">
        <v>7</v>
      </c>
      <c r="C13" s="47">
        <f t="shared" si="2"/>
        <v>10</v>
      </c>
      <c r="D13" s="48" t="s">
        <v>71</v>
      </c>
      <c r="E13" s="53">
        <f t="shared" si="3"/>
        <v>3.1558821829670014E-2</v>
      </c>
      <c r="F13" s="50">
        <v>6553</v>
      </c>
      <c r="G13" s="46">
        <v>890.1</v>
      </c>
      <c r="H13" s="51">
        <f t="shared" si="0"/>
        <v>1867</v>
      </c>
      <c r="I13" s="46">
        <f t="shared" si="1"/>
        <v>255</v>
      </c>
      <c r="J13" s="53">
        <f t="shared" si="4"/>
        <v>1.8262811444071603E-2</v>
      </c>
      <c r="K13" s="52">
        <v>4686</v>
      </c>
      <c r="L13" s="46">
        <v>635.1</v>
      </c>
    </row>
    <row r="14" spans="1:12" x14ac:dyDescent="0.4">
      <c r="A14" s="46">
        <v>10</v>
      </c>
      <c r="B14" s="46">
        <v>8</v>
      </c>
      <c r="C14" s="47">
        <f t="shared" si="2"/>
        <v>2</v>
      </c>
      <c r="D14" s="48" t="s">
        <v>81</v>
      </c>
      <c r="E14" s="53">
        <f t="shared" si="3"/>
        <v>3.1501030610082643E-2</v>
      </c>
      <c r="F14" s="50">
        <v>6541</v>
      </c>
      <c r="G14" s="46">
        <v>821.5</v>
      </c>
      <c r="H14" s="51">
        <f t="shared" si="0"/>
        <v>-410</v>
      </c>
      <c r="I14" s="46">
        <f t="shared" si="1"/>
        <v>-353.20000000000005</v>
      </c>
      <c r="J14" s="53">
        <f t="shared" si="4"/>
        <v>2.7090226706731051E-2</v>
      </c>
      <c r="K14" s="52">
        <v>6951</v>
      </c>
      <c r="L14" s="46">
        <v>1174.7</v>
      </c>
    </row>
    <row r="15" spans="1:12" x14ac:dyDescent="0.4">
      <c r="A15" s="46">
        <v>8</v>
      </c>
      <c r="B15" s="46">
        <v>9</v>
      </c>
      <c r="C15" s="47">
        <f t="shared" si="2"/>
        <v>-1</v>
      </c>
      <c r="D15" s="48" t="s">
        <v>17</v>
      </c>
      <c r="E15" s="53">
        <f t="shared" si="3"/>
        <v>2.983471711198012E-2</v>
      </c>
      <c r="F15" s="50">
        <v>6195</v>
      </c>
      <c r="G15" s="46">
        <v>517.20000000000005</v>
      </c>
      <c r="H15" s="51">
        <f t="shared" si="0"/>
        <v>-2105</v>
      </c>
      <c r="I15" s="46">
        <f t="shared" si="1"/>
        <v>-436.69999999999993</v>
      </c>
      <c r="J15" s="53">
        <f t="shared" si="4"/>
        <v>3.2347702728509238E-2</v>
      </c>
      <c r="K15" s="52">
        <v>8300</v>
      </c>
      <c r="L15" s="46">
        <v>953.9</v>
      </c>
    </row>
    <row r="16" spans="1:12" x14ac:dyDescent="0.4">
      <c r="A16" s="46">
        <v>11</v>
      </c>
      <c r="B16" s="46">
        <v>10</v>
      </c>
      <c r="C16" s="47">
        <f t="shared" si="2"/>
        <v>1</v>
      </c>
      <c r="D16" s="48" t="s">
        <v>41</v>
      </c>
      <c r="E16" s="53">
        <f t="shared" si="3"/>
        <v>2.9574656623836952E-2</v>
      </c>
      <c r="F16" s="50">
        <v>6141</v>
      </c>
      <c r="G16" s="46">
        <v>892.2</v>
      </c>
      <c r="H16" s="51">
        <f t="shared" si="0"/>
        <v>-735</v>
      </c>
      <c r="I16" s="46">
        <f t="shared" si="1"/>
        <v>-144.59999999999991</v>
      </c>
      <c r="J16" s="53">
        <f t="shared" si="4"/>
        <v>2.6797928188099944E-2</v>
      </c>
      <c r="K16" s="52">
        <v>6876</v>
      </c>
      <c r="L16" s="46">
        <v>1036.8</v>
      </c>
    </row>
    <row r="17" spans="1:12" x14ac:dyDescent="0.4">
      <c r="A17" s="46">
        <v>23</v>
      </c>
      <c r="B17" s="46">
        <v>11</v>
      </c>
      <c r="C17" s="47">
        <f t="shared" si="2"/>
        <v>12</v>
      </c>
      <c r="D17" s="48" t="s">
        <v>114</v>
      </c>
      <c r="E17" s="53">
        <f t="shared" si="3"/>
        <v>2.891005759858219E-2</v>
      </c>
      <c r="F17" s="50">
        <v>6003</v>
      </c>
      <c r="G17" s="46">
        <v>719.5</v>
      </c>
      <c r="H17" s="51">
        <f t="shared" si="0"/>
        <v>2714</v>
      </c>
      <c r="I17" s="46">
        <f t="shared" si="1"/>
        <v>339.2</v>
      </c>
      <c r="J17" s="53">
        <f t="shared" si="4"/>
        <v>1.2818264370369504E-2</v>
      </c>
      <c r="K17" s="52">
        <v>3289</v>
      </c>
      <c r="L17" s="46">
        <v>380.3</v>
      </c>
    </row>
    <row r="18" spans="1:12" x14ac:dyDescent="0.4">
      <c r="A18" s="46">
        <v>25</v>
      </c>
      <c r="B18" s="46">
        <v>12</v>
      </c>
      <c r="C18" s="47">
        <f t="shared" si="2"/>
        <v>13</v>
      </c>
      <c r="D18" s="48" t="s">
        <v>66</v>
      </c>
      <c r="E18" s="53">
        <f t="shared" si="3"/>
        <v>2.6978867677370885E-2</v>
      </c>
      <c r="F18" s="50">
        <v>5602</v>
      </c>
      <c r="G18" s="46">
        <v>863.2</v>
      </c>
      <c r="H18" s="51">
        <f t="shared" si="0"/>
        <v>2651</v>
      </c>
      <c r="I18" s="46">
        <f t="shared" si="1"/>
        <v>383.00000000000006</v>
      </c>
      <c r="J18" s="53">
        <f t="shared" si="4"/>
        <v>1.1500972379738647E-2</v>
      </c>
      <c r="K18" s="52">
        <v>2951</v>
      </c>
      <c r="L18" s="46">
        <v>480.2</v>
      </c>
    </row>
    <row r="19" spans="1:12" x14ac:dyDescent="0.4">
      <c r="A19" s="46">
        <v>12</v>
      </c>
      <c r="B19" s="46">
        <v>13</v>
      </c>
      <c r="C19" s="47">
        <f t="shared" si="2"/>
        <v>-1</v>
      </c>
      <c r="D19" s="48" t="s">
        <v>16</v>
      </c>
      <c r="E19" s="53">
        <f t="shared" si="3"/>
        <v>2.4965806861744138E-2</v>
      </c>
      <c r="F19" s="50">
        <v>5184</v>
      </c>
      <c r="G19" s="46">
        <v>883.2</v>
      </c>
      <c r="H19" s="51">
        <f t="shared" si="0"/>
        <v>-1589</v>
      </c>
      <c r="I19" s="46">
        <f t="shared" si="1"/>
        <v>-217.20000000000005</v>
      </c>
      <c r="J19" s="53">
        <f t="shared" si="4"/>
        <v>2.6396504889179887E-2</v>
      </c>
      <c r="K19" s="52">
        <v>6773</v>
      </c>
      <c r="L19" s="46">
        <v>1100.4000000000001</v>
      </c>
    </row>
    <row r="20" spans="1:12" x14ac:dyDescent="0.4">
      <c r="A20" s="46">
        <v>15</v>
      </c>
      <c r="B20" s="46">
        <v>14</v>
      </c>
      <c r="C20" s="47">
        <f t="shared" si="2"/>
        <v>1</v>
      </c>
      <c r="D20" s="48" t="s">
        <v>57</v>
      </c>
      <c r="E20" s="53">
        <f t="shared" si="3"/>
        <v>2.3988172063724451E-2</v>
      </c>
      <c r="F20" s="50">
        <v>4981</v>
      </c>
      <c r="G20" s="46">
        <v>626.29999999999995</v>
      </c>
      <c r="H20" s="51">
        <f t="shared" si="0"/>
        <v>-624</v>
      </c>
      <c r="I20" s="46">
        <f t="shared" si="1"/>
        <v>-253.60000000000002</v>
      </c>
      <c r="J20" s="53">
        <f t="shared" si="4"/>
        <v>2.1844442625698107E-2</v>
      </c>
      <c r="K20" s="52">
        <v>5605</v>
      </c>
      <c r="L20" s="46">
        <v>879.9</v>
      </c>
    </row>
    <row r="21" spans="1:12" x14ac:dyDescent="0.4">
      <c r="A21" s="46">
        <v>9</v>
      </c>
      <c r="B21" s="46">
        <v>15</v>
      </c>
      <c r="C21" s="47">
        <f t="shared" si="2"/>
        <v>-6</v>
      </c>
      <c r="D21" s="48" t="s">
        <v>72</v>
      </c>
      <c r="E21" s="53">
        <f t="shared" si="3"/>
        <v>2.289013889156441E-2</v>
      </c>
      <c r="F21" s="50">
        <v>4753</v>
      </c>
      <c r="G21" s="46">
        <v>709.4</v>
      </c>
      <c r="H21" s="51">
        <f t="shared" si="0"/>
        <v>-2727</v>
      </c>
      <c r="I21" s="46">
        <f t="shared" si="1"/>
        <v>-17.899999999999977</v>
      </c>
      <c r="J21" s="53">
        <f t="shared" si="4"/>
        <v>2.9151905591475794E-2</v>
      </c>
      <c r="K21" s="52">
        <v>7480</v>
      </c>
      <c r="L21" s="46">
        <v>727.3</v>
      </c>
    </row>
    <row r="22" spans="1:12" x14ac:dyDescent="0.4">
      <c r="A22" s="46">
        <v>19</v>
      </c>
      <c r="B22" s="46">
        <v>16</v>
      </c>
      <c r="C22" s="47">
        <f t="shared" si="2"/>
        <v>3</v>
      </c>
      <c r="D22" s="48" t="s">
        <v>44</v>
      </c>
      <c r="E22" s="53">
        <f t="shared" si="3"/>
        <v>2.0332877424823256E-2</v>
      </c>
      <c r="F22" s="50">
        <v>4222</v>
      </c>
      <c r="G22" s="46">
        <v>594.79999999999995</v>
      </c>
      <c r="H22" s="51">
        <f t="shared" si="0"/>
        <v>-271</v>
      </c>
      <c r="I22" s="46">
        <f t="shared" si="1"/>
        <v>-195.40000000000009</v>
      </c>
      <c r="J22" s="53">
        <f t="shared" si="4"/>
        <v>1.7510629922794219E-2</v>
      </c>
      <c r="K22" s="52">
        <v>4493</v>
      </c>
      <c r="L22" s="46">
        <v>790.2</v>
      </c>
    </row>
    <row r="23" spans="1:12" x14ac:dyDescent="0.4">
      <c r="A23" s="46">
        <v>7</v>
      </c>
      <c r="B23" s="46">
        <v>17</v>
      </c>
      <c r="C23" s="47">
        <f t="shared" si="2"/>
        <v>-10</v>
      </c>
      <c r="D23" s="48" t="s">
        <v>113</v>
      </c>
      <c r="E23" s="53">
        <f t="shared" si="3"/>
        <v>1.9499720675771996E-2</v>
      </c>
      <c r="F23" s="50">
        <v>4049</v>
      </c>
      <c r="G23" s="46">
        <v>540.4</v>
      </c>
      <c r="H23" s="51">
        <f t="shared" si="0"/>
        <v>-4646</v>
      </c>
      <c r="I23" s="46">
        <f t="shared" si="1"/>
        <v>-611.1</v>
      </c>
      <c r="J23" s="53">
        <f t="shared" si="4"/>
        <v>3.3887141593299738E-2</v>
      </c>
      <c r="K23" s="52">
        <v>8695</v>
      </c>
      <c r="L23" s="46">
        <v>1151.5</v>
      </c>
    </row>
    <row r="24" spans="1:12" x14ac:dyDescent="0.4">
      <c r="A24" s="46">
        <v>14</v>
      </c>
      <c r="B24" s="46">
        <v>18</v>
      </c>
      <c r="C24" s="47">
        <f t="shared" si="2"/>
        <v>-4</v>
      </c>
      <c r="D24" s="48" t="s">
        <v>65</v>
      </c>
      <c r="E24" s="53">
        <f t="shared" si="3"/>
        <v>1.8791778235826704E-2</v>
      </c>
      <c r="F24" s="50">
        <v>3902</v>
      </c>
      <c r="G24" s="46">
        <v>410.6</v>
      </c>
      <c r="H24" s="51">
        <f t="shared" si="0"/>
        <v>-1769</v>
      </c>
      <c r="I24" s="46">
        <f t="shared" si="1"/>
        <v>11.800000000000011</v>
      </c>
      <c r="J24" s="53">
        <f t="shared" si="4"/>
        <v>2.210166532209348E-2</v>
      </c>
      <c r="K24" s="52">
        <v>5671</v>
      </c>
      <c r="L24" s="46">
        <v>398.8</v>
      </c>
    </row>
    <row r="25" spans="1:12" x14ac:dyDescent="0.4">
      <c r="A25" s="46">
        <v>28</v>
      </c>
      <c r="B25" s="46">
        <v>19</v>
      </c>
      <c r="C25" s="47">
        <f t="shared" si="2"/>
        <v>9</v>
      </c>
      <c r="D25" s="48" t="s">
        <v>100</v>
      </c>
      <c r="E25" s="53">
        <f t="shared" si="3"/>
        <v>1.6956907013927686E-2</v>
      </c>
      <c r="F25" s="50">
        <v>3521</v>
      </c>
      <c r="G25" s="46">
        <v>293.8</v>
      </c>
      <c r="H25" s="51">
        <f t="shared" si="0"/>
        <v>1116</v>
      </c>
      <c r="I25" s="46">
        <f t="shared" si="1"/>
        <v>46.800000000000011</v>
      </c>
      <c r="J25" s="53">
        <f t="shared" si="4"/>
        <v>9.373039164104183E-3</v>
      </c>
      <c r="K25" s="52">
        <v>2405</v>
      </c>
      <c r="L25" s="46">
        <v>247</v>
      </c>
    </row>
    <row r="26" spans="1:12" x14ac:dyDescent="0.4">
      <c r="A26" s="46">
        <v>73</v>
      </c>
      <c r="B26" s="46">
        <v>20</v>
      </c>
      <c r="C26" s="47">
        <f t="shared" si="2"/>
        <v>53</v>
      </c>
      <c r="D26" s="48" t="s">
        <v>123</v>
      </c>
      <c r="E26" s="53">
        <f t="shared" si="3"/>
        <v>1.6865404249581013E-2</v>
      </c>
      <c r="F26" s="50">
        <v>3502</v>
      </c>
      <c r="G26" s="46">
        <v>395.4</v>
      </c>
      <c r="H26" s="51">
        <f t="shared" si="0"/>
        <v>2899</v>
      </c>
      <c r="I26" s="46">
        <f t="shared" si="1"/>
        <v>367.7</v>
      </c>
      <c r="J26" s="53">
        <f t="shared" si="4"/>
        <v>2.3500800897941049E-3</v>
      </c>
      <c r="K26" s="52">
        <v>603</v>
      </c>
      <c r="L26" s="46">
        <v>27.7</v>
      </c>
    </row>
    <row r="27" spans="1:12" x14ac:dyDescent="0.4">
      <c r="A27" s="46">
        <v>58</v>
      </c>
      <c r="B27" s="46">
        <v>21</v>
      </c>
      <c r="C27" s="47">
        <f t="shared" si="2"/>
        <v>37</v>
      </c>
      <c r="D27" s="48" t="s">
        <v>51</v>
      </c>
      <c r="E27" s="53">
        <f t="shared" si="3"/>
        <v>1.6581264086609773E-2</v>
      </c>
      <c r="F27" s="50">
        <v>3443</v>
      </c>
      <c r="G27" s="46">
        <v>488.2</v>
      </c>
      <c r="H27" s="51">
        <f t="shared" si="0"/>
        <v>2386</v>
      </c>
      <c r="I27" s="46">
        <f t="shared" si="1"/>
        <v>293.29999999999995</v>
      </c>
      <c r="J27" s="53">
        <f t="shared" si="4"/>
        <v>4.1194604559077431E-3</v>
      </c>
      <c r="K27" s="52">
        <v>1057</v>
      </c>
      <c r="L27" s="46">
        <v>194.9</v>
      </c>
    </row>
    <row r="28" spans="1:12" x14ac:dyDescent="0.4">
      <c r="A28" s="46">
        <v>13</v>
      </c>
      <c r="B28" s="46">
        <v>22</v>
      </c>
      <c r="C28" s="47">
        <f t="shared" si="2"/>
        <v>-9</v>
      </c>
      <c r="D28" s="48" t="s">
        <v>104</v>
      </c>
      <c r="E28" s="53">
        <f t="shared" si="3"/>
        <v>1.3609832212825797E-2</v>
      </c>
      <c r="F28" s="50">
        <v>2826</v>
      </c>
      <c r="G28" s="46">
        <v>183.9</v>
      </c>
      <c r="H28" s="51">
        <f t="shared" si="0"/>
        <v>-3499</v>
      </c>
      <c r="I28" s="46">
        <f t="shared" si="1"/>
        <v>-327.60000000000002</v>
      </c>
      <c r="J28" s="53">
        <f t="shared" si="4"/>
        <v>2.465050840455674E-2</v>
      </c>
      <c r="K28" s="52">
        <v>6325</v>
      </c>
      <c r="L28" s="46">
        <v>511.5</v>
      </c>
    </row>
    <row r="29" spans="1:12" x14ac:dyDescent="0.4">
      <c r="A29" s="46">
        <v>34</v>
      </c>
      <c r="B29" s="46">
        <v>23</v>
      </c>
      <c r="C29" s="47">
        <f t="shared" si="2"/>
        <v>11</v>
      </c>
      <c r="D29" s="48" t="s">
        <v>121</v>
      </c>
      <c r="E29" s="53">
        <f t="shared" si="3"/>
        <v>1.2632197414806111E-2</v>
      </c>
      <c r="F29" s="50">
        <v>2623</v>
      </c>
      <c r="G29" s="46">
        <v>306.2</v>
      </c>
      <c r="H29" s="51">
        <f t="shared" si="0"/>
        <v>698</v>
      </c>
      <c r="I29" s="46">
        <f t="shared" si="1"/>
        <v>43.800000000000011</v>
      </c>
      <c r="J29" s="53">
        <f t="shared" si="4"/>
        <v>7.5023286448650944E-3</v>
      </c>
      <c r="K29" s="52">
        <v>1925</v>
      </c>
      <c r="L29" s="46">
        <v>262.39999999999998</v>
      </c>
    </row>
    <row r="30" spans="1:12" x14ac:dyDescent="0.4">
      <c r="A30" s="46">
        <v>30</v>
      </c>
      <c r="B30" s="46">
        <v>24</v>
      </c>
      <c r="C30" s="47">
        <f t="shared" si="2"/>
        <v>6</v>
      </c>
      <c r="D30" s="48" t="s">
        <v>93</v>
      </c>
      <c r="E30" s="53">
        <f t="shared" si="3"/>
        <v>1.1510084567817996E-2</v>
      </c>
      <c r="F30" s="50">
        <v>2390</v>
      </c>
      <c r="G30" s="46">
        <v>150.9</v>
      </c>
      <c r="H30" s="51">
        <f t="shared" si="0"/>
        <v>263</v>
      </c>
      <c r="I30" s="46">
        <f t="shared" si="1"/>
        <v>-56.400000000000006</v>
      </c>
      <c r="J30" s="53">
        <f t="shared" si="4"/>
        <v>8.2895859883782112E-3</v>
      </c>
      <c r="K30" s="52">
        <v>2127</v>
      </c>
      <c r="L30" s="46">
        <v>207.3</v>
      </c>
    </row>
    <row r="31" spans="1:12" x14ac:dyDescent="0.4">
      <c r="A31" s="46">
        <v>55</v>
      </c>
      <c r="B31" s="46">
        <v>25</v>
      </c>
      <c r="C31" s="47">
        <f t="shared" si="2"/>
        <v>30</v>
      </c>
      <c r="D31" s="48" t="s">
        <v>55</v>
      </c>
      <c r="E31" s="53">
        <f t="shared" si="3"/>
        <v>1.1418581803471326E-2</v>
      </c>
      <c r="F31" s="50">
        <v>2371</v>
      </c>
      <c r="G31" s="46">
        <v>340.9</v>
      </c>
      <c r="H31" s="51">
        <f t="shared" si="0"/>
        <v>1276</v>
      </c>
      <c r="I31" s="46">
        <f t="shared" si="1"/>
        <v>143.19999999999999</v>
      </c>
      <c r="J31" s="53">
        <f t="shared" si="4"/>
        <v>4.2675583720141706E-3</v>
      </c>
      <c r="K31" s="52">
        <v>1095</v>
      </c>
      <c r="L31" s="46">
        <v>197.7</v>
      </c>
    </row>
    <row r="32" spans="1:12" x14ac:dyDescent="0.4">
      <c r="A32" s="46">
        <v>2</v>
      </c>
      <c r="B32" s="46">
        <v>26</v>
      </c>
      <c r="C32" s="47">
        <f t="shared" si="2"/>
        <v>-24</v>
      </c>
      <c r="D32" s="48" t="s">
        <v>63</v>
      </c>
      <c r="E32" s="53">
        <f t="shared" si="3"/>
        <v>1.1240392209743599E-2</v>
      </c>
      <c r="F32" s="50">
        <v>2334</v>
      </c>
      <c r="G32" s="46">
        <v>349.9</v>
      </c>
      <c r="H32" s="51">
        <f t="shared" si="0"/>
        <v>-9555</v>
      </c>
      <c r="I32" s="46">
        <f t="shared" si="1"/>
        <v>-1080.8000000000002</v>
      </c>
      <c r="J32" s="53">
        <f t="shared" si="4"/>
        <v>4.6335161173403173E-2</v>
      </c>
      <c r="K32" s="52">
        <v>11889</v>
      </c>
      <c r="L32" s="46">
        <v>1430.7</v>
      </c>
    </row>
    <row r="33" spans="1:12" x14ac:dyDescent="0.4">
      <c r="A33" s="46">
        <v>32</v>
      </c>
      <c r="B33" s="46">
        <v>27</v>
      </c>
      <c r="C33" s="47">
        <f t="shared" si="2"/>
        <v>5</v>
      </c>
      <c r="D33" s="48" t="s">
        <v>94</v>
      </c>
      <c r="E33" s="53">
        <f t="shared" si="3"/>
        <v>1.1033307006222189E-2</v>
      </c>
      <c r="F33" s="50">
        <v>2291</v>
      </c>
      <c r="G33" s="46">
        <v>313</v>
      </c>
      <c r="H33" s="51">
        <f t="shared" si="0"/>
        <v>293</v>
      </c>
      <c r="I33" s="46">
        <f t="shared" si="1"/>
        <v>59.599999999999994</v>
      </c>
      <c r="J33" s="53">
        <f t="shared" si="4"/>
        <v>7.7868325363327062E-3</v>
      </c>
      <c r="K33" s="52">
        <v>1998</v>
      </c>
      <c r="L33" s="46">
        <v>253.4</v>
      </c>
    </row>
    <row r="34" spans="1:12" x14ac:dyDescent="0.4">
      <c r="A34" s="46">
        <v>22</v>
      </c>
      <c r="B34" s="46">
        <v>28</v>
      </c>
      <c r="C34" s="47">
        <f t="shared" si="2"/>
        <v>-6</v>
      </c>
      <c r="D34" s="48" t="s">
        <v>82</v>
      </c>
      <c r="E34" s="53">
        <f t="shared" si="3"/>
        <v>1.0773246518079019E-2</v>
      </c>
      <c r="F34" s="50">
        <v>2237</v>
      </c>
      <c r="G34" s="46">
        <v>430.2</v>
      </c>
      <c r="H34" s="51">
        <f t="shared" si="0"/>
        <v>-1421</v>
      </c>
      <c r="I34" s="46">
        <f t="shared" si="1"/>
        <v>-253.90000000000003</v>
      </c>
      <c r="J34" s="53">
        <f t="shared" si="4"/>
        <v>1.4256373082034554E-2</v>
      </c>
      <c r="K34" s="52">
        <v>3658</v>
      </c>
      <c r="L34" s="46">
        <v>684.1</v>
      </c>
    </row>
    <row r="35" spans="1:12" x14ac:dyDescent="0.4">
      <c r="A35" s="46">
        <v>21</v>
      </c>
      <c r="B35" s="46">
        <v>29</v>
      </c>
      <c r="C35" s="47">
        <f t="shared" si="2"/>
        <v>-8</v>
      </c>
      <c r="D35" s="48" t="s">
        <v>115</v>
      </c>
      <c r="E35" s="53">
        <f t="shared" si="3"/>
        <v>9.8485870046810895E-3</v>
      </c>
      <c r="F35" s="50">
        <v>2045</v>
      </c>
      <c r="G35" s="46">
        <v>192.7</v>
      </c>
      <c r="H35" s="51">
        <f t="shared" si="0"/>
        <v>-1700</v>
      </c>
      <c r="I35" s="46">
        <f t="shared" si="1"/>
        <v>-76.300000000000011</v>
      </c>
      <c r="J35" s="53">
        <f t="shared" si="4"/>
        <v>1.4595439363646639E-2</v>
      </c>
      <c r="K35" s="52">
        <v>3745</v>
      </c>
      <c r="L35" s="46">
        <v>269</v>
      </c>
    </row>
    <row r="36" spans="1:12" x14ac:dyDescent="0.4">
      <c r="A36" s="46">
        <v>41</v>
      </c>
      <c r="B36" s="46">
        <v>30</v>
      </c>
      <c r="C36" s="47">
        <f t="shared" si="2"/>
        <v>11</v>
      </c>
      <c r="D36" s="48" t="s">
        <v>46</v>
      </c>
      <c r="E36" s="53">
        <f t="shared" si="3"/>
        <v>9.4922078172256369E-3</v>
      </c>
      <c r="F36" s="50">
        <v>1971</v>
      </c>
      <c r="G36" s="46">
        <v>228.5</v>
      </c>
      <c r="H36" s="51">
        <f t="shared" si="0"/>
        <v>268</v>
      </c>
      <c r="I36" s="46">
        <f t="shared" si="1"/>
        <v>-76.899999999999977</v>
      </c>
      <c r="J36" s="53">
        <f t="shared" si="4"/>
        <v>6.637125029717016E-3</v>
      </c>
      <c r="K36" s="52">
        <v>1703</v>
      </c>
      <c r="L36" s="46">
        <v>305.39999999999998</v>
      </c>
    </row>
    <row r="37" spans="1:12" x14ac:dyDescent="0.4">
      <c r="A37" s="46">
        <v>27</v>
      </c>
      <c r="B37" s="46">
        <v>31</v>
      </c>
      <c r="C37" s="47">
        <f t="shared" si="2"/>
        <v>-4</v>
      </c>
      <c r="D37" s="48" t="s">
        <v>128</v>
      </c>
      <c r="E37" s="53">
        <f t="shared" si="3"/>
        <v>9.1599083045982542E-3</v>
      </c>
      <c r="F37" s="50">
        <v>1902</v>
      </c>
      <c r="G37" s="46">
        <v>49.3</v>
      </c>
      <c r="H37" s="51">
        <f t="shared" si="0"/>
        <v>-610</v>
      </c>
      <c r="I37" s="46">
        <f t="shared" si="1"/>
        <v>-43.5</v>
      </c>
      <c r="J37" s="53">
        <f t="shared" si="4"/>
        <v>9.7900517173512298E-3</v>
      </c>
      <c r="K37" s="52">
        <v>2512</v>
      </c>
      <c r="L37" s="46">
        <v>92.8</v>
      </c>
    </row>
    <row r="38" spans="1:12" x14ac:dyDescent="0.4">
      <c r="A38" s="46">
        <v>79</v>
      </c>
      <c r="B38" s="46">
        <v>32</v>
      </c>
      <c r="C38" s="47">
        <f t="shared" si="2"/>
        <v>47</v>
      </c>
      <c r="D38" s="48" t="s">
        <v>78</v>
      </c>
      <c r="E38" s="53">
        <f t="shared" si="3"/>
        <v>8.158193831750496E-3</v>
      </c>
      <c r="F38" s="50">
        <v>1694</v>
      </c>
      <c r="G38" s="46">
        <v>340.5</v>
      </c>
      <c r="H38" s="51">
        <f t="shared" si="0"/>
        <v>1239</v>
      </c>
      <c r="I38" s="46">
        <f t="shared" si="1"/>
        <v>319.7</v>
      </c>
      <c r="J38" s="53">
        <f t="shared" si="4"/>
        <v>1.7732776796953859E-3</v>
      </c>
      <c r="K38" s="52">
        <v>455</v>
      </c>
      <c r="L38" s="46">
        <v>20.8</v>
      </c>
    </row>
    <row r="39" spans="1:12" x14ac:dyDescent="0.4">
      <c r="A39" s="46">
        <v>56</v>
      </c>
      <c r="B39" s="46">
        <v>33</v>
      </c>
      <c r="C39" s="47">
        <f t="shared" si="2"/>
        <v>23</v>
      </c>
      <c r="D39" s="48" t="s">
        <v>32</v>
      </c>
      <c r="E39" s="53">
        <f t="shared" si="3"/>
        <v>7.8788696037448702E-3</v>
      </c>
      <c r="F39" s="50">
        <v>1636</v>
      </c>
      <c r="G39" s="46">
        <v>191.6</v>
      </c>
      <c r="H39" s="51">
        <f t="shared" ref="H39:H70" si="5">F39-K39</f>
        <v>550</v>
      </c>
      <c r="I39" s="46">
        <f t="shared" ref="I39:I70" si="6">G39-L39</f>
        <v>-80.400000000000006</v>
      </c>
      <c r="J39" s="53">
        <f t="shared" si="4"/>
        <v>4.2324825497784381E-3</v>
      </c>
      <c r="K39" s="52">
        <v>1086</v>
      </c>
      <c r="L39" s="46">
        <v>272</v>
      </c>
    </row>
    <row r="40" spans="1:12" x14ac:dyDescent="0.4">
      <c r="A40" s="46">
        <v>49</v>
      </c>
      <c r="B40" s="46">
        <v>34</v>
      </c>
      <c r="C40" s="47">
        <f t="shared" si="2"/>
        <v>15</v>
      </c>
      <c r="D40" s="48" t="s">
        <v>20</v>
      </c>
      <c r="E40" s="53">
        <f t="shared" si="3"/>
        <v>7.6814162701546876E-3</v>
      </c>
      <c r="F40" s="50">
        <v>1595</v>
      </c>
      <c r="G40" s="46">
        <v>170.8</v>
      </c>
      <c r="H40" s="51">
        <f t="shared" si="5"/>
        <v>233</v>
      </c>
      <c r="I40" s="46">
        <f t="shared" si="6"/>
        <v>9.2000000000000171</v>
      </c>
      <c r="J40" s="53">
        <f t="shared" si="4"/>
        <v>5.3081410983409133E-3</v>
      </c>
      <c r="K40" s="52">
        <v>1362</v>
      </c>
      <c r="L40" s="46">
        <v>161.6</v>
      </c>
    </row>
    <row r="41" spans="1:12" x14ac:dyDescent="0.4">
      <c r="A41" s="46">
        <v>47</v>
      </c>
      <c r="B41" s="46">
        <v>35</v>
      </c>
      <c r="C41" s="47">
        <f t="shared" si="2"/>
        <v>12</v>
      </c>
      <c r="D41" s="48" t="s">
        <v>127</v>
      </c>
      <c r="E41" s="53">
        <f t="shared" si="3"/>
        <v>7.4358035869083626E-3</v>
      </c>
      <c r="F41" s="50">
        <v>1544</v>
      </c>
      <c r="G41" s="46">
        <v>136.9</v>
      </c>
      <c r="H41" s="51">
        <f t="shared" si="5"/>
        <v>70</v>
      </c>
      <c r="I41" s="46">
        <f t="shared" si="6"/>
        <v>-15</v>
      </c>
      <c r="J41" s="53">
        <f t="shared" si="4"/>
        <v>5.7446402194967008E-3</v>
      </c>
      <c r="K41" s="52">
        <v>1474</v>
      </c>
      <c r="L41" s="46">
        <v>151.9</v>
      </c>
    </row>
    <row r="42" spans="1:12" x14ac:dyDescent="0.4">
      <c r="A42" s="46">
        <v>98</v>
      </c>
      <c r="B42" s="46">
        <v>36</v>
      </c>
      <c r="C42" s="47">
        <f t="shared" si="2"/>
        <v>62</v>
      </c>
      <c r="D42" s="48" t="s">
        <v>67</v>
      </c>
      <c r="E42" s="53">
        <f t="shared" si="3"/>
        <v>7.0890562693841381E-3</v>
      </c>
      <c r="F42" s="50">
        <v>1472</v>
      </c>
      <c r="G42" s="46">
        <v>231.3</v>
      </c>
      <c r="H42" s="51">
        <f t="shared" si="5"/>
        <v>1277</v>
      </c>
      <c r="I42" s="46">
        <f t="shared" si="6"/>
        <v>217.9</v>
      </c>
      <c r="J42" s="53">
        <f t="shared" si="4"/>
        <v>7.5997614844087969E-4</v>
      </c>
      <c r="K42" s="52">
        <v>195</v>
      </c>
      <c r="L42" s="46">
        <v>13.4</v>
      </c>
    </row>
    <row r="43" spans="1:12" x14ac:dyDescent="0.4">
      <c r="A43" s="46">
        <v>46</v>
      </c>
      <c r="B43" s="46">
        <v>37</v>
      </c>
      <c r="C43" s="47">
        <f t="shared" si="2"/>
        <v>9</v>
      </c>
      <c r="D43" s="48" t="s">
        <v>80</v>
      </c>
      <c r="E43" s="53">
        <f t="shared" si="3"/>
        <v>6.9879216351062395E-3</v>
      </c>
      <c r="F43" s="50">
        <v>1451</v>
      </c>
      <c r="G43" s="46">
        <v>300.3</v>
      </c>
      <c r="H43" s="51">
        <f t="shared" si="5"/>
        <v>-49</v>
      </c>
      <c r="I43" s="46">
        <f t="shared" si="6"/>
        <v>24.900000000000034</v>
      </c>
      <c r="J43" s="53">
        <f t="shared" si="4"/>
        <v>5.8459703726221517E-3</v>
      </c>
      <c r="K43" s="52">
        <v>1500</v>
      </c>
      <c r="L43" s="46">
        <v>275.39999999999998</v>
      </c>
    </row>
    <row r="44" spans="1:12" x14ac:dyDescent="0.4">
      <c r="A44" s="46">
        <v>100</v>
      </c>
      <c r="B44" s="46">
        <v>38</v>
      </c>
      <c r="C44" s="47">
        <f t="shared" si="2"/>
        <v>62</v>
      </c>
      <c r="D44" s="48" t="s">
        <v>125</v>
      </c>
      <c r="E44" s="53">
        <f t="shared" si="3"/>
        <v>6.7134133420662283E-3</v>
      </c>
      <c r="F44" s="50">
        <v>1394</v>
      </c>
      <c r="G44" s="46">
        <v>129.69999999999999</v>
      </c>
      <c r="H44" s="51">
        <f t="shared" si="5"/>
        <v>1206</v>
      </c>
      <c r="I44" s="46">
        <f t="shared" si="6"/>
        <v>103.79999999999998</v>
      </c>
      <c r="J44" s="53">
        <f t="shared" si="4"/>
        <v>7.3269495336864303E-4</v>
      </c>
      <c r="K44" s="52">
        <v>188</v>
      </c>
      <c r="L44" s="46">
        <v>25.9</v>
      </c>
    </row>
    <row r="45" spans="1:12" x14ac:dyDescent="0.4">
      <c r="A45" s="46">
        <v>62</v>
      </c>
      <c r="B45" s="46">
        <v>39</v>
      </c>
      <c r="C45" s="47">
        <f t="shared" si="2"/>
        <v>23</v>
      </c>
      <c r="D45" s="48" t="s">
        <v>15</v>
      </c>
      <c r="E45" s="53">
        <f t="shared" si="3"/>
        <v>6.6748858623413149E-3</v>
      </c>
      <c r="F45" s="50">
        <v>1386</v>
      </c>
      <c r="G45" s="46">
        <v>303</v>
      </c>
      <c r="H45" s="51">
        <f t="shared" si="5"/>
        <v>487</v>
      </c>
      <c r="I45" s="46">
        <f t="shared" si="6"/>
        <v>114.19999999999999</v>
      </c>
      <c r="J45" s="53">
        <f t="shared" si="4"/>
        <v>3.503684909991543E-3</v>
      </c>
      <c r="K45" s="52">
        <v>899</v>
      </c>
      <c r="L45" s="46">
        <v>188.8</v>
      </c>
    </row>
    <row r="46" spans="1:12" x14ac:dyDescent="0.4">
      <c r="A46" s="46">
        <v>24</v>
      </c>
      <c r="B46" s="46">
        <v>40</v>
      </c>
      <c r="C46" s="47">
        <f t="shared" si="2"/>
        <v>-16</v>
      </c>
      <c r="D46" s="48" t="s">
        <v>126</v>
      </c>
      <c r="E46" s="53">
        <f t="shared" si="3"/>
        <v>6.6459902525476296E-3</v>
      </c>
      <c r="F46" s="50">
        <v>1380</v>
      </c>
      <c r="G46" s="46">
        <v>249.1</v>
      </c>
      <c r="H46" s="51">
        <f t="shared" si="5"/>
        <v>-1897</v>
      </c>
      <c r="I46" s="46">
        <f t="shared" si="6"/>
        <v>-364.79999999999995</v>
      </c>
      <c r="J46" s="53">
        <f t="shared" si="4"/>
        <v>1.2771496607388527E-2</v>
      </c>
      <c r="K46" s="52">
        <v>3277</v>
      </c>
      <c r="L46" s="46">
        <v>613.9</v>
      </c>
    </row>
    <row r="47" spans="1:12" x14ac:dyDescent="0.4">
      <c r="A47" s="46">
        <v>39</v>
      </c>
      <c r="B47" s="46">
        <v>41</v>
      </c>
      <c r="C47" s="47">
        <f t="shared" si="2"/>
        <v>-2</v>
      </c>
      <c r="D47" s="48" t="s">
        <v>79</v>
      </c>
      <c r="E47" s="53">
        <f t="shared" si="3"/>
        <v>6.0151027720521666E-3</v>
      </c>
      <c r="F47" s="50">
        <v>1249</v>
      </c>
      <c r="G47" s="46">
        <v>146.69999999999999</v>
      </c>
      <c r="H47" s="51">
        <f t="shared" si="5"/>
        <v>-501</v>
      </c>
      <c r="I47" s="46">
        <f t="shared" si="6"/>
        <v>-100.20000000000002</v>
      </c>
      <c r="J47" s="53">
        <f t="shared" si="4"/>
        <v>6.8202987680591768E-3</v>
      </c>
      <c r="K47" s="52">
        <v>1750</v>
      </c>
      <c r="L47" s="46">
        <v>246.9</v>
      </c>
    </row>
    <row r="48" spans="1:12" x14ac:dyDescent="0.4">
      <c r="A48" s="46">
        <v>52</v>
      </c>
      <c r="B48" s="46">
        <v>42</v>
      </c>
      <c r="C48" s="47">
        <f t="shared" si="2"/>
        <v>10</v>
      </c>
      <c r="D48" s="48" t="s">
        <v>109</v>
      </c>
      <c r="E48" s="53">
        <f t="shared" si="3"/>
        <v>5.8465450482556684E-3</v>
      </c>
      <c r="F48" s="50">
        <v>1214</v>
      </c>
      <c r="G48" s="46">
        <v>174.2</v>
      </c>
      <c r="H48" s="51">
        <f t="shared" si="5"/>
        <v>40</v>
      </c>
      <c r="I48" s="46">
        <f t="shared" si="6"/>
        <v>-114.69999999999999</v>
      </c>
      <c r="J48" s="53">
        <f t="shared" si="4"/>
        <v>4.5754461449722707E-3</v>
      </c>
      <c r="K48" s="52">
        <v>1174</v>
      </c>
      <c r="L48" s="46">
        <v>288.89999999999998</v>
      </c>
    </row>
    <row r="49" spans="1:12" x14ac:dyDescent="0.4">
      <c r="A49" s="46">
        <v>44</v>
      </c>
      <c r="B49" s="46">
        <v>43</v>
      </c>
      <c r="C49" s="47">
        <f t="shared" si="2"/>
        <v>1</v>
      </c>
      <c r="D49" s="48" t="s">
        <v>118</v>
      </c>
      <c r="E49" s="53">
        <f t="shared" si="3"/>
        <v>5.7454104139777699E-3</v>
      </c>
      <c r="F49" s="50">
        <v>1193</v>
      </c>
      <c r="G49" s="46">
        <v>197.3</v>
      </c>
      <c r="H49" s="51">
        <f t="shared" si="5"/>
        <v>-415</v>
      </c>
      <c r="I49" s="46">
        <f t="shared" si="6"/>
        <v>-119.39999999999998</v>
      </c>
      <c r="J49" s="53">
        <f t="shared" si="4"/>
        <v>6.2668802394509468E-3</v>
      </c>
      <c r="K49" s="52">
        <v>1608</v>
      </c>
      <c r="L49" s="46">
        <v>316.7</v>
      </c>
    </row>
    <row r="50" spans="1:12" x14ac:dyDescent="0.4">
      <c r="A50" s="46">
        <v>48</v>
      </c>
      <c r="B50" s="46">
        <v>44</v>
      </c>
      <c r="C50" s="47">
        <f t="shared" si="2"/>
        <v>4</v>
      </c>
      <c r="D50" s="48" t="s">
        <v>190</v>
      </c>
      <c r="E50" s="53">
        <f t="shared" si="3"/>
        <v>5.5913004950781144E-3</v>
      </c>
      <c r="F50" s="50">
        <v>1161</v>
      </c>
      <c r="G50" s="46">
        <v>142.30000000000001</v>
      </c>
      <c r="H50" s="51">
        <f t="shared" si="5"/>
        <v>-239</v>
      </c>
      <c r="I50" s="46">
        <f t="shared" si="6"/>
        <v>-83.299999999999983</v>
      </c>
      <c r="J50" s="53">
        <f t="shared" si="4"/>
        <v>5.4562390144473416E-3</v>
      </c>
      <c r="K50" s="52">
        <v>1400</v>
      </c>
      <c r="L50" s="46">
        <v>225.6</v>
      </c>
    </row>
    <row r="51" spans="1:12" x14ac:dyDescent="0.4">
      <c r="A51" s="46">
        <v>45</v>
      </c>
      <c r="B51" s="46">
        <v>45</v>
      </c>
      <c r="C51" s="47">
        <f t="shared" si="2"/>
        <v>0</v>
      </c>
      <c r="D51" s="48" t="s">
        <v>107</v>
      </c>
      <c r="E51" s="53">
        <f t="shared" si="3"/>
        <v>5.2301053726570472E-3</v>
      </c>
      <c r="F51" s="50">
        <v>1086</v>
      </c>
      <c r="G51" s="46">
        <v>247.4</v>
      </c>
      <c r="H51" s="51">
        <f t="shared" si="5"/>
        <v>-438</v>
      </c>
      <c r="I51" s="46">
        <f t="shared" si="6"/>
        <v>-18.099999999999994</v>
      </c>
      <c r="J51" s="53">
        <f t="shared" si="4"/>
        <v>5.9395058985841059E-3</v>
      </c>
      <c r="K51" s="52">
        <v>1524</v>
      </c>
      <c r="L51" s="46">
        <v>265.5</v>
      </c>
    </row>
    <row r="52" spans="1:12" x14ac:dyDescent="0.4">
      <c r="A52" s="46">
        <v>51</v>
      </c>
      <c r="B52" s="46">
        <v>46</v>
      </c>
      <c r="C52" s="47">
        <f t="shared" si="2"/>
        <v>5</v>
      </c>
      <c r="D52" s="48" t="s">
        <v>130</v>
      </c>
      <c r="E52" s="53">
        <f t="shared" si="3"/>
        <v>4.6714569166457975E-3</v>
      </c>
      <c r="F52" s="50">
        <v>970</v>
      </c>
      <c r="G52" s="46">
        <v>220.2</v>
      </c>
      <c r="H52" s="51">
        <f t="shared" si="5"/>
        <v>-327</v>
      </c>
      <c r="I52" s="46">
        <f t="shared" si="6"/>
        <v>21.799999999999983</v>
      </c>
      <c r="J52" s="53">
        <f t="shared" si="4"/>
        <v>5.0548157155272874E-3</v>
      </c>
      <c r="K52" s="52">
        <v>1297</v>
      </c>
      <c r="L52" s="46">
        <v>198.4</v>
      </c>
    </row>
    <row r="53" spans="1:12" x14ac:dyDescent="0.4">
      <c r="A53" s="46">
        <v>50</v>
      </c>
      <c r="B53" s="46">
        <v>47</v>
      </c>
      <c r="C53" s="47">
        <f t="shared" si="2"/>
        <v>3</v>
      </c>
      <c r="D53" s="48" t="s">
        <v>132</v>
      </c>
      <c r="E53" s="53">
        <f t="shared" si="3"/>
        <v>4.4884513879524567E-3</v>
      </c>
      <c r="F53" s="50">
        <v>932</v>
      </c>
      <c r="G53" s="46">
        <v>60.7</v>
      </c>
      <c r="H53" s="51">
        <f t="shared" si="5"/>
        <v>-423</v>
      </c>
      <c r="I53" s="46">
        <f t="shared" si="6"/>
        <v>-40.700000000000003</v>
      </c>
      <c r="J53" s="53">
        <f t="shared" si="4"/>
        <v>5.2808599032686766E-3</v>
      </c>
      <c r="K53" s="52">
        <v>1355</v>
      </c>
      <c r="L53" s="46">
        <v>101.4</v>
      </c>
    </row>
    <row r="54" spans="1:12" x14ac:dyDescent="0.4">
      <c r="A54" s="46">
        <v>42</v>
      </c>
      <c r="B54" s="46">
        <v>48</v>
      </c>
      <c r="C54" s="47">
        <f t="shared" si="2"/>
        <v>-6</v>
      </c>
      <c r="D54" s="48" t="s">
        <v>76</v>
      </c>
      <c r="E54" s="53">
        <f t="shared" si="3"/>
        <v>4.3969486236057872E-3</v>
      </c>
      <c r="F54" s="50">
        <v>913</v>
      </c>
      <c r="G54" s="46">
        <v>81.099999999999994</v>
      </c>
      <c r="H54" s="51">
        <f t="shared" si="5"/>
        <v>-761</v>
      </c>
      <c r="I54" s="46">
        <f t="shared" si="6"/>
        <v>-38.900000000000006</v>
      </c>
      <c r="J54" s="53">
        <f t="shared" si="4"/>
        <v>6.5241029358463209E-3</v>
      </c>
      <c r="K54" s="52">
        <v>1674</v>
      </c>
      <c r="L54" s="46">
        <v>120</v>
      </c>
    </row>
    <row r="55" spans="1:12" x14ac:dyDescent="0.4">
      <c r="A55" s="46">
        <v>43</v>
      </c>
      <c r="B55" s="46">
        <v>49</v>
      </c>
      <c r="C55" s="47">
        <f t="shared" si="2"/>
        <v>-6</v>
      </c>
      <c r="D55" s="48" t="s">
        <v>10</v>
      </c>
      <c r="E55" s="53">
        <f t="shared" si="3"/>
        <v>4.3825008187089445E-3</v>
      </c>
      <c r="F55" s="50">
        <v>910</v>
      </c>
      <c r="G55" s="46">
        <v>120.4</v>
      </c>
      <c r="H55" s="51">
        <f t="shared" si="5"/>
        <v>-747</v>
      </c>
      <c r="I55" s="46">
        <f t="shared" si="6"/>
        <v>-63.5</v>
      </c>
      <c r="J55" s="53">
        <f t="shared" si="4"/>
        <v>6.4578486049566034E-3</v>
      </c>
      <c r="K55" s="52">
        <v>1657</v>
      </c>
      <c r="L55" s="46">
        <v>183.9</v>
      </c>
    </row>
    <row r="56" spans="1:12" x14ac:dyDescent="0.4">
      <c r="A56" s="46">
        <v>83</v>
      </c>
      <c r="B56" s="46">
        <v>50</v>
      </c>
      <c r="C56" s="47">
        <f t="shared" si="2"/>
        <v>33</v>
      </c>
      <c r="D56" s="48" t="s">
        <v>9</v>
      </c>
      <c r="E56" s="53">
        <f t="shared" si="3"/>
        <v>4.0309375662191055E-3</v>
      </c>
      <c r="F56" s="50">
        <v>837</v>
      </c>
      <c r="G56" s="46">
        <v>84.8</v>
      </c>
      <c r="H56" s="51">
        <f t="shared" si="5"/>
        <v>432</v>
      </c>
      <c r="I56" s="46">
        <f t="shared" si="6"/>
        <v>34.9</v>
      </c>
      <c r="J56" s="53">
        <f t="shared" si="4"/>
        <v>1.5784120006079809E-3</v>
      </c>
      <c r="K56" s="52">
        <v>405</v>
      </c>
      <c r="L56" s="46">
        <v>49.9</v>
      </c>
    </row>
    <row r="57" spans="1:12" x14ac:dyDescent="0.4">
      <c r="A57" s="46">
        <v>78</v>
      </c>
      <c r="B57" s="46">
        <v>51</v>
      </c>
      <c r="C57" s="47">
        <f t="shared" si="2"/>
        <v>27</v>
      </c>
      <c r="D57" s="48" t="s">
        <v>112</v>
      </c>
      <c r="E57" s="53">
        <f>F57/$F$4</f>
        <v>3.587871549382597E-3</v>
      </c>
      <c r="F57" s="50">
        <v>745</v>
      </c>
      <c r="G57" s="46">
        <v>54.3</v>
      </c>
      <c r="H57" s="51">
        <f t="shared" si="5"/>
        <v>285</v>
      </c>
      <c r="I57" s="46">
        <f t="shared" si="6"/>
        <v>26.599999999999998</v>
      </c>
      <c r="J57" s="53">
        <f t="shared" si="4"/>
        <v>1.7927642476041265E-3</v>
      </c>
      <c r="K57" s="52">
        <v>460</v>
      </c>
      <c r="L57" s="46">
        <v>27.7</v>
      </c>
    </row>
    <row r="58" spans="1:12" x14ac:dyDescent="0.4">
      <c r="A58" s="46">
        <v>68</v>
      </c>
      <c r="B58" s="46">
        <v>52</v>
      </c>
      <c r="C58" s="47">
        <f t="shared" si="2"/>
        <v>16</v>
      </c>
      <c r="D58" s="48" t="s">
        <v>88</v>
      </c>
      <c r="E58" s="53">
        <f t="shared" si="3"/>
        <v>3.539712199726455E-3</v>
      </c>
      <c r="F58" s="50">
        <v>735</v>
      </c>
      <c r="G58" s="46">
        <v>63.1</v>
      </c>
      <c r="H58" s="51">
        <f t="shared" si="5"/>
        <v>-11</v>
      </c>
      <c r="I58" s="46">
        <f t="shared" si="6"/>
        <v>11.200000000000003</v>
      </c>
      <c r="J58" s="53">
        <f t="shared" si="4"/>
        <v>2.9073959319840833E-3</v>
      </c>
      <c r="K58" s="52">
        <v>746</v>
      </c>
      <c r="L58" s="46">
        <v>51.9</v>
      </c>
    </row>
    <row r="59" spans="1:12" x14ac:dyDescent="0.4">
      <c r="A59" s="46">
        <v>26</v>
      </c>
      <c r="B59" s="46">
        <v>53</v>
      </c>
      <c r="C59" s="47">
        <f t="shared" si="2"/>
        <v>-27</v>
      </c>
      <c r="D59" s="48" t="s">
        <v>106</v>
      </c>
      <c r="E59" s="53">
        <f t="shared" si="3"/>
        <v>3.539712199726455E-3</v>
      </c>
      <c r="F59" s="50">
        <v>735</v>
      </c>
      <c r="G59" s="46">
        <v>105.4</v>
      </c>
      <c r="H59" s="51">
        <f t="shared" si="5"/>
        <v>-2111</v>
      </c>
      <c r="I59" s="46">
        <f t="shared" si="6"/>
        <v>-258.39999999999998</v>
      </c>
      <c r="J59" s="53">
        <f t="shared" si="4"/>
        <v>1.1091754453655095E-2</v>
      </c>
      <c r="K59" s="52">
        <v>2846</v>
      </c>
      <c r="L59" s="46">
        <v>363.8</v>
      </c>
    </row>
    <row r="60" spans="1:12" x14ac:dyDescent="0.4">
      <c r="A60" s="46">
        <v>36</v>
      </c>
      <c r="B60" s="46">
        <v>54</v>
      </c>
      <c r="C60" s="47">
        <f t="shared" si="2"/>
        <v>-18</v>
      </c>
      <c r="D60" s="48" t="s">
        <v>49</v>
      </c>
      <c r="E60" s="53">
        <f t="shared" si="3"/>
        <v>3.5204484598639978E-3</v>
      </c>
      <c r="F60" s="50">
        <v>731</v>
      </c>
      <c r="G60" s="46">
        <v>116.5</v>
      </c>
      <c r="H60" s="51">
        <f t="shared" si="5"/>
        <v>-1084</v>
      </c>
      <c r="I60" s="46">
        <f t="shared" si="6"/>
        <v>-123.5</v>
      </c>
      <c r="J60" s="53">
        <f t="shared" si="4"/>
        <v>7.0736241508728035E-3</v>
      </c>
      <c r="K60" s="52">
        <v>1815</v>
      </c>
      <c r="L60" s="46">
        <v>240</v>
      </c>
    </row>
    <row r="61" spans="1:12" x14ac:dyDescent="0.4">
      <c r="A61" s="46">
        <v>102</v>
      </c>
      <c r="B61" s="46">
        <v>55</v>
      </c>
      <c r="C61" s="47">
        <f t="shared" si="2"/>
        <v>47</v>
      </c>
      <c r="D61" s="48" t="s">
        <v>131</v>
      </c>
      <c r="E61" s="53">
        <f t="shared" si="3"/>
        <v>3.2025967521334591E-3</v>
      </c>
      <c r="F61" s="50">
        <v>665</v>
      </c>
      <c r="G61" s="46">
        <v>68.5</v>
      </c>
      <c r="H61" s="51">
        <f t="shared" si="5"/>
        <v>501</v>
      </c>
      <c r="I61" s="46">
        <f t="shared" si="6"/>
        <v>1.5</v>
      </c>
      <c r="J61" s="53">
        <f t="shared" si="4"/>
        <v>6.3915942740668853E-4</v>
      </c>
      <c r="K61" s="52">
        <v>164</v>
      </c>
      <c r="L61" s="46">
        <v>67</v>
      </c>
    </row>
    <row r="62" spans="1:12" x14ac:dyDescent="0.4">
      <c r="A62" s="46">
        <v>67</v>
      </c>
      <c r="B62" s="46">
        <v>56</v>
      </c>
      <c r="C62" s="47">
        <f t="shared" si="2"/>
        <v>11</v>
      </c>
      <c r="D62" s="48" t="s">
        <v>228</v>
      </c>
      <c r="E62" s="53">
        <f t="shared" si="3"/>
        <v>3.1544374024773171E-3</v>
      </c>
      <c r="F62" s="50">
        <v>655</v>
      </c>
      <c r="G62" s="46">
        <v>98.4</v>
      </c>
      <c r="H62" s="51">
        <f t="shared" si="5"/>
        <v>-123</v>
      </c>
      <c r="I62" s="46">
        <f t="shared" si="6"/>
        <v>-14.399999999999991</v>
      </c>
      <c r="J62" s="53">
        <f t="shared" si="4"/>
        <v>3.0321099666000225E-3</v>
      </c>
      <c r="K62" s="52">
        <v>778</v>
      </c>
      <c r="L62" s="46">
        <v>112.8</v>
      </c>
    </row>
    <row r="63" spans="1:12" x14ac:dyDescent="0.4">
      <c r="A63" s="46">
        <v>59</v>
      </c>
      <c r="B63" s="46">
        <v>57</v>
      </c>
      <c r="C63" s="47">
        <f t="shared" si="2"/>
        <v>2</v>
      </c>
      <c r="D63" s="48" t="s">
        <v>52</v>
      </c>
      <c r="E63" s="53">
        <f t="shared" si="3"/>
        <v>3.0436708982681899E-3</v>
      </c>
      <c r="F63" s="50">
        <v>632</v>
      </c>
      <c r="G63" s="46">
        <v>60.8</v>
      </c>
      <c r="H63" s="51">
        <f t="shared" si="5"/>
        <v>-376</v>
      </c>
      <c r="I63" s="46">
        <f t="shared" si="6"/>
        <v>-35</v>
      </c>
      <c r="J63" s="53">
        <f t="shared" si="4"/>
        <v>3.9284920904020856E-3</v>
      </c>
      <c r="K63" s="52">
        <v>1008</v>
      </c>
      <c r="L63" s="46">
        <v>95.8</v>
      </c>
    </row>
    <row r="64" spans="1:12" x14ac:dyDescent="0.4">
      <c r="A64" s="46">
        <v>37</v>
      </c>
      <c r="B64" s="46">
        <v>58</v>
      </c>
      <c r="C64" s="47">
        <f t="shared" si="2"/>
        <v>-21</v>
      </c>
      <c r="D64" s="48" t="s">
        <v>39</v>
      </c>
      <c r="E64" s="53">
        <f t="shared" si="3"/>
        <v>2.9377203290246769E-3</v>
      </c>
      <c r="F64" s="50">
        <v>610</v>
      </c>
      <c r="G64" s="46">
        <v>97.1</v>
      </c>
      <c r="H64" s="51">
        <f t="shared" si="5"/>
        <v>-1202</v>
      </c>
      <c r="I64" s="46">
        <f t="shared" si="6"/>
        <v>-269.10000000000002</v>
      </c>
      <c r="J64" s="53">
        <f t="shared" si="4"/>
        <v>7.0619322101275594E-3</v>
      </c>
      <c r="K64" s="52">
        <v>1812</v>
      </c>
      <c r="L64" s="46">
        <v>366.2</v>
      </c>
    </row>
    <row r="65" spans="1:12" x14ac:dyDescent="0.4">
      <c r="A65" s="46">
        <v>57</v>
      </c>
      <c r="B65" s="46">
        <v>59</v>
      </c>
      <c r="C65" s="47">
        <f t="shared" si="2"/>
        <v>-2</v>
      </c>
      <c r="D65" s="48" t="s">
        <v>201</v>
      </c>
      <c r="E65" s="53">
        <f t="shared" si="3"/>
        <v>2.7450829304001079E-3</v>
      </c>
      <c r="F65" s="50">
        <v>570</v>
      </c>
      <c r="G65" s="46">
        <v>10.7</v>
      </c>
      <c r="H65" s="51">
        <f t="shared" si="5"/>
        <v>570</v>
      </c>
      <c r="I65" s="46">
        <f t="shared" si="6"/>
        <v>10.7</v>
      </c>
      <c r="J65" s="53">
        <f t="shared" si="4"/>
        <v>0</v>
      </c>
      <c r="K65" s="52"/>
      <c r="L65" s="46"/>
    </row>
    <row r="66" spans="1:12" x14ac:dyDescent="0.4">
      <c r="A66" s="46">
        <v>75</v>
      </c>
      <c r="B66" s="46">
        <v>60</v>
      </c>
      <c r="C66" s="47">
        <f t="shared" si="2"/>
        <v>15</v>
      </c>
      <c r="D66" s="48" t="s">
        <v>42</v>
      </c>
      <c r="E66" s="53">
        <f t="shared" si="3"/>
        <v>2.6969235807439654E-3</v>
      </c>
      <c r="F66" s="50">
        <v>560</v>
      </c>
      <c r="G66" s="46">
        <v>120.2</v>
      </c>
      <c r="H66" s="51">
        <f t="shared" si="5"/>
        <v>16</v>
      </c>
      <c r="I66" s="46">
        <f t="shared" si="6"/>
        <v>24.700000000000003</v>
      </c>
      <c r="J66" s="53">
        <f t="shared" si="4"/>
        <v>2.120138588470967E-3</v>
      </c>
      <c r="K66" s="52">
        <v>544</v>
      </c>
      <c r="L66" s="46">
        <v>95.5</v>
      </c>
    </row>
    <row r="67" spans="1:12" x14ac:dyDescent="0.4">
      <c r="A67" s="46">
        <v>72</v>
      </c>
      <c r="B67" s="46">
        <v>61</v>
      </c>
      <c r="C67" s="47">
        <f t="shared" si="2"/>
        <v>11</v>
      </c>
      <c r="D67" s="48" t="s">
        <v>187</v>
      </c>
      <c r="E67" s="53">
        <f t="shared" si="3"/>
        <v>2.3405443932885128E-3</v>
      </c>
      <c r="F67" s="50">
        <v>486</v>
      </c>
      <c r="G67" s="46">
        <v>86.9</v>
      </c>
      <c r="H67" s="51">
        <f t="shared" si="5"/>
        <v>-126</v>
      </c>
      <c r="I67" s="46">
        <f t="shared" si="6"/>
        <v>19.5</v>
      </c>
      <c r="J67" s="53">
        <f t="shared" si="4"/>
        <v>2.3851559120298379E-3</v>
      </c>
      <c r="K67" s="52">
        <v>612</v>
      </c>
      <c r="L67" s="46">
        <v>67.400000000000006</v>
      </c>
    </row>
    <row r="68" spans="1:12" x14ac:dyDescent="0.4">
      <c r="A68" s="46">
        <v>33</v>
      </c>
      <c r="B68" s="46">
        <v>62</v>
      </c>
      <c r="C68" s="47">
        <f t="shared" si="2"/>
        <v>-29</v>
      </c>
      <c r="D68" s="48" t="s">
        <v>48</v>
      </c>
      <c r="E68" s="53">
        <f t="shared" si="3"/>
        <v>2.3309125233572847E-3</v>
      </c>
      <c r="F68" s="50">
        <v>484</v>
      </c>
      <c r="G68" s="46">
        <v>40.799999999999997</v>
      </c>
      <c r="H68" s="51">
        <f t="shared" si="5"/>
        <v>-1493</v>
      </c>
      <c r="I68" s="46">
        <f t="shared" si="6"/>
        <v>-272.09999999999997</v>
      </c>
      <c r="J68" s="53">
        <f t="shared" si="4"/>
        <v>7.7049889511159961E-3</v>
      </c>
      <c r="K68" s="52">
        <v>1977</v>
      </c>
      <c r="L68" s="46">
        <v>312.89999999999998</v>
      </c>
    </row>
    <row r="69" spans="1:12" x14ac:dyDescent="0.4">
      <c r="A69" s="46">
        <v>89</v>
      </c>
      <c r="B69" s="46">
        <v>63</v>
      </c>
      <c r="C69" s="47">
        <f t="shared" si="2"/>
        <v>26</v>
      </c>
      <c r="D69" s="48" t="s">
        <v>23</v>
      </c>
      <c r="E69" s="53">
        <f t="shared" si="3"/>
        <v>2.2923850436323708E-3</v>
      </c>
      <c r="F69" s="50">
        <v>476</v>
      </c>
      <c r="G69" s="46">
        <v>86.7</v>
      </c>
      <c r="H69" s="51">
        <f t="shared" si="5"/>
        <v>192</v>
      </c>
      <c r="I69" s="46">
        <f t="shared" si="6"/>
        <v>40.700000000000003</v>
      </c>
      <c r="J69" s="53">
        <f t="shared" si="4"/>
        <v>1.1068370572164608E-3</v>
      </c>
      <c r="K69" s="52">
        <v>284</v>
      </c>
      <c r="L69" s="46">
        <v>46</v>
      </c>
    </row>
    <row r="70" spans="1:12" x14ac:dyDescent="0.4">
      <c r="A70" s="46">
        <v>54</v>
      </c>
      <c r="B70" s="46">
        <v>64</v>
      </c>
      <c r="C70" s="47">
        <f t="shared" si="2"/>
        <v>-10</v>
      </c>
      <c r="D70" s="48" t="s">
        <v>25</v>
      </c>
      <c r="E70" s="53">
        <f t="shared" si="3"/>
        <v>2.1623547995607865E-3</v>
      </c>
      <c r="F70" s="50">
        <v>449</v>
      </c>
      <c r="G70" s="46">
        <v>25.1</v>
      </c>
      <c r="H70" s="51">
        <f t="shared" si="5"/>
        <v>-670</v>
      </c>
      <c r="I70" s="46">
        <f t="shared" si="6"/>
        <v>-128.5</v>
      </c>
      <c r="J70" s="53">
        <f t="shared" si="4"/>
        <v>4.3610938979761248E-3</v>
      </c>
      <c r="K70" s="52">
        <v>1119</v>
      </c>
      <c r="L70" s="46">
        <v>153.6</v>
      </c>
    </row>
    <row r="71" spans="1:12" x14ac:dyDescent="0.4">
      <c r="A71" s="46">
        <v>71</v>
      </c>
      <c r="B71" s="46">
        <v>65</v>
      </c>
      <c r="C71" s="47">
        <f t="shared" si="2"/>
        <v>6</v>
      </c>
      <c r="D71" s="48" t="s">
        <v>129</v>
      </c>
      <c r="E71" s="53">
        <f t="shared" si="3"/>
        <v>2.1527229296295584E-3</v>
      </c>
      <c r="F71" s="50">
        <v>447</v>
      </c>
      <c r="G71" s="46">
        <v>52.5</v>
      </c>
      <c r="H71" s="51">
        <f t="shared" ref="H71:H102" si="7">F71-K71</f>
        <v>-234</v>
      </c>
      <c r="I71" s="46">
        <f t="shared" ref="I71:I102" si="8">G71-L71</f>
        <v>-38.299999999999997</v>
      </c>
      <c r="J71" s="53">
        <f t="shared" si="4"/>
        <v>2.6540705491704566E-3</v>
      </c>
      <c r="K71" s="52">
        <v>681</v>
      </c>
      <c r="L71" s="46">
        <v>90.8</v>
      </c>
    </row>
    <row r="72" spans="1:12" x14ac:dyDescent="0.4">
      <c r="A72" s="46">
        <v>74</v>
      </c>
      <c r="B72" s="46">
        <v>66</v>
      </c>
      <c r="C72" s="47">
        <f t="shared" ref="C72:C135" si="9">A72-B72</f>
        <v>8</v>
      </c>
      <c r="D72" s="48" t="s">
        <v>13</v>
      </c>
      <c r="E72" s="53">
        <f t="shared" ref="E72:E135" si="10">F72/$F$4</f>
        <v>2.1479069946639439E-3</v>
      </c>
      <c r="F72" s="50">
        <v>446</v>
      </c>
      <c r="G72" s="46">
        <v>96.6</v>
      </c>
      <c r="H72" s="51">
        <f t="shared" si="7"/>
        <v>-147</v>
      </c>
      <c r="I72" s="46">
        <f t="shared" si="8"/>
        <v>34.999999999999993</v>
      </c>
      <c r="J72" s="53">
        <f t="shared" ref="J72:J134" si="11">K72/$K$4</f>
        <v>2.3111069539766241E-3</v>
      </c>
      <c r="K72" s="52">
        <v>593</v>
      </c>
      <c r="L72" s="46">
        <v>61.6</v>
      </c>
    </row>
    <row r="73" spans="1:12" x14ac:dyDescent="0.4">
      <c r="A73" s="46">
        <v>82</v>
      </c>
      <c r="B73" s="46">
        <v>67</v>
      </c>
      <c r="C73" s="47">
        <f t="shared" si="9"/>
        <v>15</v>
      </c>
      <c r="D73" s="48" t="s">
        <v>14</v>
      </c>
      <c r="E73" s="53">
        <f t="shared" si="10"/>
        <v>2.0901157750765733E-3</v>
      </c>
      <c r="F73" s="50">
        <v>434</v>
      </c>
      <c r="G73" s="46">
        <v>70.599999999999994</v>
      </c>
      <c r="H73" s="51">
        <f t="shared" si="7"/>
        <v>23</v>
      </c>
      <c r="I73" s="46">
        <f t="shared" si="8"/>
        <v>-18.600000000000009</v>
      </c>
      <c r="J73" s="53">
        <f t="shared" si="11"/>
        <v>1.6017958820984696E-3</v>
      </c>
      <c r="K73" s="52">
        <v>411</v>
      </c>
      <c r="L73" s="46">
        <v>89.2</v>
      </c>
    </row>
    <row r="74" spans="1:12" x14ac:dyDescent="0.4">
      <c r="A74" s="46">
        <v>63</v>
      </c>
      <c r="B74" s="46">
        <v>68</v>
      </c>
      <c r="C74" s="47">
        <f t="shared" si="9"/>
        <v>-5</v>
      </c>
      <c r="D74" s="48" t="s">
        <v>56</v>
      </c>
      <c r="E74" s="53">
        <f t="shared" si="10"/>
        <v>1.9649014659706035E-3</v>
      </c>
      <c r="F74" s="50">
        <v>408</v>
      </c>
      <c r="G74" s="46">
        <v>85.8</v>
      </c>
      <c r="H74" s="51">
        <f t="shared" si="7"/>
        <v>-487</v>
      </c>
      <c r="I74" s="46">
        <f t="shared" si="8"/>
        <v>-55.399999999999991</v>
      </c>
      <c r="J74" s="53">
        <f t="shared" si="11"/>
        <v>3.4880956556645505E-3</v>
      </c>
      <c r="K74" s="52">
        <v>895</v>
      </c>
      <c r="L74" s="46">
        <v>141.19999999999999</v>
      </c>
    </row>
    <row r="75" spans="1:12" x14ac:dyDescent="0.4">
      <c r="A75" s="46">
        <v>86</v>
      </c>
      <c r="B75" s="46">
        <v>69</v>
      </c>
      <c r="C75" s="47">
        <f t="shared" si="9"/>
        <v>17</v>
      </c>
      <c r="D75" s="48" t="s">
        <v>111</v>
      </c>
      <c r="E75" s="53">
        <f t="shared" si="10"/>
        <v>1.8926624414863902E-3</v>
      </c>
      <c r="F75" s="50">
        <v>393</v>
      </c>
      <c r="G75" s="46">
        <v>114.1</v>
      </c>
      <c r="H75" s="51">
        <f t="shared" si="7"/>
        <v>55</v>
      </c>
      <c r="I75" s="46">
        <f t="shared" si="8"/>
        <v>24.199999999999989</v>
      </c>
      <c r="J75" s="53">
        <f t="shared" si="11"/>
        <v>1.3172919906308581E-3</v>
      </c>
      <c r="K75" s="52">
        <v>338</v>
      </c>
      <c r="L75" s="46">
        <v>89.9</v>
      </c>
    </row>
    <row r="76" spans="1:12" x14ac:dyDescent="0.4">
      <c r="A76" s="46">
        <v>132</v>
      </c>
      <c r="B76" s="46">
        <v>70</v>
      </c>
      <c r="C76" s="47">
        <f t="shared" si="9"/>
        <v>62</v>
      </c>
      <c r="D76" s="48" t="s">
        <v>74</v>
      </c>
      <c r="E76" s="53">
        <f t="shared" si="10"/>
        <v>1.7674481323804202E-3</v>
      </c>
      <c r="F76" s="50">
        <v>367</v>
      </c>
      <c r="G76" s="46">
        <v>11.8</v>
      </c>
      <c r="H76" s="51">
        <f t="shared" si="7"/>
        <v>348</v>
      </c>
      <c r="I76" s="46">
        <f t="shared" si="8"/>
        <v>10.600000000000001</v>
      </c>
      <c r="J76" s="53">
        <f t="shared" si="11"/>
        <v>7.4048958053213917E-5</v>
      </c>
      <c r="K76" s="52">
        <v>19</v>
      </c>
      <c r="L76" s="46">
        <v>1.2</v>
      </c>
    </row>
    <row r="77" spans="1:12" x14ac:dyDescent="0.4">
      <c r="A77" s="46">
        <v>40</v>
      </c>
      <c r="B77" s="46">
        <v>71</v>
      </c>
      <c r="C77" s="47">
        <f t="shared" si="9"/>
        <v>-31</v>
      </c>
      <c r="D77" s="48" t="s">
        <v>30</v>
      </c>
      <c r="E77" s="53">
        <f t="shared" si="10"/>
        <v>1.7337365876211209E-3</v>
      </c>
      <c r="F77" s="50">
        <v>360</v>
      </c>
      <c r="G77" s="46">
        <v>43</v>
      </c>
      <c r="H77" s="51">
        <f t="shared" si="7"/>
        <v>-1363</v>
      </c>
      <c r="I77" s="46">
        <f t="shared" si="8"/>
        <v>-194.6</v>
      </c>
      <c r="J77" s="53">
        <f t="shared" si="11"/>
        <v>6.7150713013519785E-3</v>
      </c>
      <c r="K77" s="52">
        <v>1723</v>
      </c>
      <c r="L77" s="46">
        <v>237.6</v>
      </c>
    </row>
    <row r="78" spans="1:12" x14ac:dyDescent="0.4">
      <c r="A78" s="46">
        <v>85</v>
      </c>
      <c r="B78" s="46">
        <v>72</v>
      </c>
      <c r="C78" s="47">
        <f t="shared" si="9"/>
        <v>13</v>
      </c>
      <c r="D78" s="48" t="s">
        <v>194</v>
      </c>
      <c r="E78" s="53">
        <f t="shared" si="10"/>
        <v>1.6614975631369074E-3</v>
      </c>
      <c r="F78" s="50">
        <v>345</v>
      </c>
      <c r="G78" s="46">
        <v>32.9</v>
      </c>
      <c r="H78" s="51">
        <f t="shared" si="7"/>
        <v>-23</v>
      </c>
      <c r="I78" s="46">
        <f t="shared" si="8"/>
        <v>-34.1</v>
      </c>
      <c r="J78" s="53">
        <f t="shared" si="11"/>
        <v>1.4342113980833013E-3</v>
      </c>
      <c r="K78" s="52">
        <v>368</v>
      </c>
      <c r="L78" s="46">
        <v>67</v>
      </c>
    </row>
    <row r="79" spans="1:12" x14ac:dyDescent="0.4">
      <c r="A79" s="46">
        <v>77</v>
      </c>
      <c r="B79" s="46">
        <v>73</v>
      </c>
      <c r="C79" s="47">
        <f t="shared" si="9"/>
        <v>4</v>
      </c>
      <c r="D79" s="48" t="s">
        <v>152</v>
      </c>
      <c r="E79" s="53">
        <f t="shared" si="10"/>
        <v>1.6614975631369074E-3</v>
      </c>
      <c r="F79" s="50">
        <v>345</v>
      </c>
      <c r="G79" s="46">
        <v>9.6999999999999993</v>
      </c>
      <c r="H79" s="51">
        <f t="shared" si="7"/>
        <v>-130</v>
      </c>
      <c r="I79" s="46">
        <f t="shared" si="8"/>
        <v>-14.400000000000002</v>
      </c>
      <c r="J79" s="53">
        <f t="shared" si="11"/>
        <v>1.851223951330348E-3</v>
      </c>
      <c r="K79" s="52">
        <v>475</v>
      </c>
      <c r="L79" s="46">
        <v>24.1</v>
      </c>
    </row>
    <row r="80" spans="1:12" x14ac:dyDescent="0.4">
      <c r="A80" s="46">
        <v>60</v>
      </c>
      <c r="B80" s="46">
        <v>74</v>
      </c>
      <c r="C80" s="47">
        <f t="shared" si="9"/>
        <v>-14</v>
      </c>
      <c r="D80" s="48" t="s">
        <v>12</v>
      </c>
      <c r="E80" s="53">
        <f t="shared" si="10"/>
        <v>1.6277860183776078E-3</v>
      </c>
      <c r="F80" s="50">
        <v>338</v>
      </c>
      <c r="G80" s="46">
        <v>68.8</v>
      </c>
      <c r="H80" s="51">
        <f t="shared" si="7"/>
        <v>-670</v>
      </c>
      <c r="I80" s="46">
        <f t="shared" si="8"/>
        <v>-49.3</v>
      </c>
      <c r="J80" s="53">
        <f t="shared" si="11"/>
        <v>3.9284920904020856E-3</v>
      </c>
      <c r="K80" s="52">
        <v>1008</v>
      </c>
      <c r="L80" s="46">
        <v>118.1</v>
      </c>
    </row>
    <row r="81" spans="1:12" x14ac:dyDescent="0.4">
      <c r="A81" s="46">
        <v>29</v>
      </c>
      <c r="B81" s="46">
        <v>75</v>
      </c>
      <c r="C81" s="47">
        <f t="shared" si="9"/>
        <v>-46</v>
      </c>
      <c r="D81" s="48" t="s">
        <v>73</v>
      </c>
      <c r="E81" s="53">
        <f t="shared" si="10"/>
        <v>1.5699947987902372E-3</v>
      </c>
      <c r="F81" s="50">
        <v>326</v>
      </c>
      <c r="G81" s="46">
        <v>56.8</v>
      </c>
      <c r="H81" s="51">
        <f>F81-K81</f>
        <v>-2001</v>
      </c>
      <c r="I81" s="46">
        <f>G81-L81</f>
        <v>-229.2</v>
      </c>
      <c r="J81" s="53">
        <f t="shared" si="11"/>
        <v>9.0690487047278313E-3</v>
      </c>
      <c r="K81" s="52">
        <v>2327</v>
      </c>
      <c r="L81" s="46">
        <v>286</v>
      </c>
    </row>
    <row r="82" spans="1:12" x14ac:dyDescent="0.4">
      <c r="A82" s="46">
        <v>84</v>
      </c>
      <c r="B82" s="46">
        <v>76</v>
      </c>
      <c r="C82" s="47">
        <f t="shared" si="9"/>
        <v>8</v>
      </c>
      <c r="D82" s="48" t="s">
        <v>64</v>
      </c>
      <c r="E82" s="53">
        <f t="shared" si="10"/>
        <v>1.3629095952688256E-3</v>
      </c>
      <c r="F82" s="50">
        <v>283</v>
      </c>
      <c r="G82" s="46">
        <v>30.6</v>
      </c>
      <c r="H82" s="51">
        <f t="shared" si="7"/>
        <v>-108</v>
      </c>
      <c r="I82" s="46">
        <f t="shared" si="8"/>
        <v>-19.699999999999996</v>
      </c>
      <c r="J82" s="53">
        <f t="shared" si="11"/>
        <v>1.5238496104635075E-3</v>
      </c>
      <c r="K82" s="52">
        <v>391</v>
      </c>
      <c r="L82" s="46">
        <v>50.3</v>
      </c>
    </row>
    <row r="83" spans="1:12" x14ac:dyDescent="0.4">
      <c r="A83" s="46">
        <v>107</v>
      </c>
      <c r="B83" s="46">
        <v>77</v>
      </c>
      <c r="C83" s="47">
        <f t="shared" si="9"/>
        <v>30</v>
      </c>
      <c r="D83" s="48" t="s">
        <v>85</v>
      </c>
      <c r="E83" s="53">
        <f t="shared" si="10"/>
        <v>1.3147502456126833E-3</v>
      </c>
      <c r="F83" s="50">
        <v>273</v>
      </c>
      <c r="G83" s="46">
        <v>65</v>
      </c>
      <c r="H83" s="51">
        <f t="shared" si="7"/>
        <v>133</v>
      </c>
      <c r="I83" s="46">
        <f t="shared" si="8"/>
        <v>26.700000000000003</v>
      </c>
      <c r="J83" s="53">
        <f t="shared" si="11"/>
        <v>5.4562390144473414E-4</v>
      </c>
      <c r="K83" s="52">
        <v>140</v>
      </c>
      <c r="L83" s="46">
        <v>38.299999999999997</v>
      </c>
    </row>
    <row r="84" spans="1:12" x14ac:dyDescent="0.4">
      <c r="A84" s="46">
        <v>66</v>
      </c>
      <c r="B84" s="46">
        <v>78</v>
      </c>
      <c r="C84" s="47">
        <f t="shared" si="9"/>
        <v>-12</v>
      </c>
      <c r="D84" s="48" t="s">
        <v>59</v>
      </c>
      <c r="E84" s="53">
        <f t="shared" si="10"/>
        <v>1.2328793511972415E-3</v>
      </c>
      <c r="F84" s="50">
        <v>256</v>
      </c>
      <c r="G84" s="46">
        <v>18</v>
      </c>
      <c r="H84" s="51">
        <f t="shared" si="7"/>
        <v>-561</v>
      </c>
      <c r="I84" s="46">
        <f t="shared" si="8"/>
        <v>-14.799999999999997</v>
      </c>
      <c r="J84" s="53">
        <f t="shared" si="11"/>
        <v>3.1841051962881984E-3</v>
      </c>
      <c r="K84" s="52">
        <v>817</v>
      </c>
      <c r="L84" s="46">
        <v>32.799999999999997</v>
      </c>
    </row>
    <row r="85" spans="1:12" x14ac:dyDescent="0.4">
      <c r="A85" s="46">
        <v>130</v>
      </c>
      <c r="B85" s="46">
        <v>79</v>
      </c>
      <c r="C85" s="47">
        <f t="shared" si="9"/>
        <v>51</v>
      </c>
      <c r="D85" s="48" t="s">
        <v>196</v>
      </c>
      <c r="E85" s="53">
        <f t="shared" si="10"/>
        <v>1.2328793511972415E-3</v>
      </c>
      <c r="F85" s="50">
        <v>256</v>
      </c>
      <c r="G85" s="46">
        <v>76</v>
      </c>
      <c r="H85" s="51">
        <f t="shared" si="7"/>
        <v>231</v>
      </c>
      <c r="I85" s="46">
        <f t="shared" si="8"/>
        <v>71.8</v>
      </c>
      <c r="J85" s="53">
        <f t="shared" si="11"/>
        <v>9.7432839543702527E-5</v>
      </c>
      <c r="K85" s="52">
        <v>25</v>
      </c>
      <c r="L85" s="46">
        <v>4.2</v>
      </c>
    </row>
    <row r="86" spans="1:12" x14ac:dyDescent="0.4">
      <c r="A86" s="46">
        <v>97</v>
      </c>
      <c r="B86" s="46">
        <v>80</v>
      </c>
      <c r="C86" s="47">
        <f t="shared" si="9"/>
        <v>17</v>
      </c>
      <c r="D86" s="48" t="s">
        <v>103</v>
      </c>
      <c r="E86" s="53">
        <f t="shared" si="10"/>
        <v>1.1558243917474138E-3</v>
      </c>
      <c r="F86" s="50">
        <v>240</v>
      </c>
      <c r="G86" s="46">
        <v>19.399999999999999</v>
      </c>
      <c r="H86" s="51">
        <f t="shared" si="7"/>
        <v>8</v>
      </c>
      <c r="I86" s="46">
        <f t="shared" si="8"/>
        <v>-10.8</v>
      </c>
      <c r="J86" s="53">
        <f t="shared" si="11"/>
        <v>9.041767509655594E-4</v>
      </c>
      <c r="K86" s="52">
        <v>232</v>
      </c>
      <c r="L86" s="46">
        <v>30.2</v>
      </c>
    </row>
    <row r="87" spans="1:12" x14ac:dyDescent="0.4">
      <c r="A87" s="46">
        <v>20</v>
      </c>
      <c r="B87" s="46">
        <v>81</v>
      </c>
      <c r="C87" s="47">
        <f t="shared" si="9"/>
        <v>-61</v>
      </c>
      <c r="D87" s="48" t="s">
        <v>116</v>
      </c>
      <c r="E87" s="53">
        <f t="shared" si="10"/>
        <v>1.1558243917474138E-3</v>
      </c>
      <c r="F87" s="50">
        <v>240</v>
      </c>
      <c r="G87" s="46">
        <v>8.6999999999999993</v>
      </c>
      <c r="H87" s="51">
        <f t="shared" si="7"/>
        <v>-4229</v>
      </c>
      <c r="I87" s="46">
        <f t="shared" si="8"/>
        <v>-473.6</v>
      </c>
      <c r="J87" s="53">
        <f t="shared" si="11"/>
        <v>1.7417094396832263E-2</v>
      </c>
      <c r="K87" s="52">
        <v>4469</v>
      </c>
      <c r="L87" s="46">
        <v>482.3</v>
      </c>
    </row>
    <row r="88" spans="1:12" x14ac:dyDescent="0.4">
      <c r="A88" s="46">
        <v>99</v>
      </c>
      <c r="B88" s="46">
        <v>82</v>
      </c>
      <c r="C88" s="47">
        <f t="shared" si="9"/>
        <v>17</v>
      </c>
      <c r="D88" s="48" t="s">
        <v>122</v>
      </c>
      <c r="E88" s="53">
        <f t="shared" si="10"/>
        <v>1.0980331721600432E-3</v>
      </c>
      <c r="F88" s="50">
        <v>228</v>
      </c>
      <c r="G88" s="46">
        <v>61</v>
      </c>
      <c r="H88" s="51">
        <f t="shared" si="7"/>
        <v>37</v>
      </c>
      <c r="I88" s="46">
        <f t="shared" si="8"/>
        <v>27.200000000000003</v>
      </c>
      <c r="J88" s="53">
        <f t="shared" si="11"/>
        <v>7.443868941138873E-4</v>
      </c>
      <c r="K88" s="52">
        <v>191</v>
      </c>
      <c r="L88" s="46">
        <v>33.799999999999997</v>
      </c>
    </row>
    <row r="89" spans="1:12" x14ac:dyDescent="0.4">
      <c r="A89" s="46">
        <v>76</v>
      </c>
      <c r="B89" s="46">
        <v>83</v>
      </c>
      <c r="C89" s="47">
        <f t="shared" si="9"/>
        <v>-7</v>
      </c>
      <c r="D89" s="48" t="s">
        <v>34</v>
      </c>
      <c r="E89" s="53">
        <f t="shared" si="10"/>
        <v>1.0691375623663579E-3</v>
      </c>
      <c r="F89" s="50">
        <v>222</v>
      </c>
      <c r="G89" s="46">
        <v>43</v>
      </c>
      <c r="H89" s="51">
        <f t="shared" si="7"/>
        <v>-260</v>
      </c>
      <c r="I89" s="46">
        <f t="shared" si="8"/>
        <v>-50</v>
      </c>
      <c r="J89" s="53">
        <f t="shared" si="11"/>
        <v>1.8785051464025846E-3</v>
      </c>
      <c r="K89" s="52">
        <v>482</v>
      </c>
      <c r="L89" s="46">
        <v>93</v>
      </c>
    </row>
    <row r="90" spans="1:12" x14ac:dyDescent="0.4">
      <c r="A90" s="46">
        <v>124</v>
      </c>
      <c r="B90" s="46">
        <v>84</v>
      </c>
      <c r="C90" s="47">
        <f t="shared" si="9"/>
        <v>40</v>
      </c>
      <c r="D90" s="48" t="s">
        <v>97</v>
      </c>
      <c r="E90" s="53">
        <f t="shared" si="10"/>
        <v>1.0354260176070583E-3</v>
      </c>
      <c r="F90" s="50">
        <v>215</v>
      </c>
      <c r="G90" s="46">
        <v>8.6999999999999993</v>
      </c>
      <c r="H90" s="51">
        <f t="shared" si="7"/>
        <v>175</v>
      </c>
      <c r="I90" s="46">
        <f t="shared" si="8"/>
        <v>-1.4000000000000004</v>
      </c>
      <c r="J90" s="53">
        <f t="shared" si="11"/>
        <v>1.5589254326992403E-4</v>
      </c>
      <c r="K90" s="52">
        <v>40</v>
      </c>
      <c r="L90" s="46">
        <v>10.1</v>
      </c>
    </row>
    <row r="91" spans="1:12" x14ac:dyDescent="0.4">
      <c r="A91" s="46">
        <v>92</v>
      </c>
      <c r="B91" s="46">
        <v>85</v>
      </c>
      <c r="C91" s="47">
        <f t="shared" si="9"/>
        <v>7</v>
      </c>
      <c r="D91" s="48" t="s">
        <v>119</v>
      </c>
      <c r="E91" s="53">
        <f t="shared" si="10"/>
        <v>1.0354260176070583E-3</v>
      </c>
      <c r="F91" s="50">
        <v>215</v>
      </c>
      <c r="G91" s="46">
        <v>15</v>
      </c>
      <c r="H91" s="51">
        <f t="shared" si="7"/>
        <v>-44</v>
      </c>
      <c r="I91" s="46">
        <f t="shared" si="8"/>
        <v>-2.5</v>
      </c>
      <c r="J91" s="53">
        <f t="shared" si="11"/>
        <v>1.0094042176727581E-3</v>
      </c>
      <c r="K91" s="52">
        <v>259</v>
      </c>
      <c r="L91" s="46">
        <v>17.5</v>
      </c>
    </row>
    <row r="92" spans="1:12" x14ac:dyDescent="0.4">
      <c r="A92" s="46">
        <v>87</v>
      </c>
      <c r="B92" s="46">
        <v>86</v>
      </c>
      <c r="C92" s="47">
        <f t="shared" si="9"/>
        <v>1</v>
      </c>
      <c r="D92" s="48" t="s">
        <v>141</v>
      </c>
      <c r="E92" s="53">
        <f t="shared" si="10"/>
        <v>1.030610082641444E-3</v>
      </c>
      <c r="F92" s="50">
        <v>214</v>
      </c>
      <c r="G92" s="46">
        <v>47.5</v>
      </c>
      <c r="H92" s="51">
        <f t="shared" si="7"/>
        <v>-113</v>
      </c>
      <c r="I92" s="46">
        <f t="shared" si="8"/>
        <v>-13.100000000000001</v>
      </c>
      <c r="J92" s="53">
        <f t="shared" si="11"/>
        <v>1.2744215412316289E-3</v>
      </c>
      <c r="K92" s="52">
        <v>327</v>
      </c>
      <c r="L92" s="46">
        <v>60.6</v>
      </c>
    </row>
    <row r="93" spans="1:12" x14ac:dyDescent="0.4">
      <c r="A93" s="46">
        <v>106</v>
      </c>
      <c r="B93" s="46">
        <v>87</v>
      </c>
      <c r="C93" s="47">
        <f t="shared" si="9"/>
        <v>19</v>
      </c>
      <c r="D93" s="48" t="s">
        <v>75</v>
      </c>
      <c r="E93" s="53">
        <f t="shared" si="10"/>
        <v>9.342913833291595E-4</v>
      </c>
      <c r="F93" s="50">
        <v>194</v>
      </c>
      <c r="G93" s="46">
        <v>47</v>
      </c>
      <c r="H93" s="51">
        <f t="shared" si="7"/>
        <v>45</v>
      </c>
      <c r="I93" s="46">
        <f t="shared" si="8"/>
        <v>17.5</v>
      </c>
      <c r="J93" s="53">
        <f t="shared" si="11"/>
        <v>5.8069972368046706E-4</v>
      </c>
      <c r="K93" s="52">
        <v>149</v>
      </c>
      <c r="L93" s="46">
        <v>29.5</v>
      </c>
    </row>
    <row r="94" spans="1:12" x14ac:dyDescent="0.4">
      <c r="A94" s="46">
        <v>131</v>
      </c>
      <c r="B94" s="46">
        <v>88</v>
      </c>
      <c r="C94" s="47">
        <f t="shared" si="9"/>
        <v>43</v>
      </c>
      <c r="D94" s="48" t="s">
        <v>31</v>
      </c>
      <c r="E94" s="53">
        <f t="shared" si="10"/>
        <v>9.1021170850108838E-4</v>
      </c>
      <c r="F94" s="50">
        <v>189</v>
      </c>
      <c r="G94" s="46">
        <v>35.299999999999997</v>
      </c>
      <c r="H94" s="51">
        <f t="shared" si="7"/>
        <v>169</v>
      </c>
      <c r="I94" s="46">
        <f t="shared" si="8"/>
        <v>35.299999999999997</v>
      </c>
      <c r="J94" s="53">
        <f t="shared" si="11"/>
        <v>7.7946271634962016E-5</v>
      </c>
      <c r="K94" s="52">
        <v>20</v>
      </c>
      <c r="L94" s="46">
        <v>0</v>
      </c>
    </row>
    <row r="95" spans="1:12" x14ac:dyDescent="0.4">
      <c r="A95" s="46">
        <v>118</v>
      </c>
      <c r="B95" s="46">
        <v>89</v>
      </c>
      <c r="C95" s="47">
        <f t="shared" si="9"/>
        <v>29</v>
      </c>
      <c r="D95" s="48" t="s">
        <v>21</v>
      </c>
      <c r="E95" s="53">
        <f t="shared" si="10"/>
        <v>8.4760455394810349E-4</v>
      </c>
      <c r="F95" s="50">
        <v>176</v>
      </c>
      <c r="G95" s="46">
        <v>20.5</v>
      </c>
      <c r="H95" s="51">
        <f t="shared" si="7"/>
        <v>114</v>
      </c>
      <c r="I95" s="46">
        <f t="shared" si="8"/>
        <v>19.8</v>
      </c>
      <c r="J95" s="53">
        <f t="shared" si="11"/>
        <v>2.4163344206838228E-4</v>
      </c>
      <c r="K95" s="52">
        <v>62</v>
      </c>
      <c r="L95" s="46">
        <v>0.7</v>
      </c>
    </row>
    <row r="96" spans="1:12" x14ac:dyDescent="0.4">
      <c r="A96" s="46">
        <v>77</v>
      </c>
      <c r="B96" s="46">
        <v>90</v>
      </c>
      <c r="C96" s="47">
        <f t="shared" si="9"/>
        <v>-13</v>
      </c>
      <c r="D96" s="48" t="s">
        <v>227</v>
      </c>
      <c r="E96" s="53">
        <f t="shared" si="10"/>
        <v>8.4278861898248931E-4</v>
      </c>
      <c r="F96" s="50">
        <v>175</v>
      </c>
      <c r="G96" s="46">
        <v>36.299999999999997</v>
      </c>
      <c r="H96" s="51">
        <f t="shared" si="7"/>
        <v>175</v>
      </c>
      <c r="I96" s="46">
        <f t="shared" si="8"/>
        <v>36.299999999999997</v>
      </c>
      <c r="J96" s="53">
        <f t="shared" si="11"/>
        <v>0</v>
      </c>
      <c r="K96" s="52"/>
      <c r="L96" s="46"/>
    </row>
    <row r="97" spans="1:12" x14ac:dyDescent="0.4">
      <c r="A97" s="46">
        <v>95</v>
      </c>
      <c r="B97" s="46">
        <v>91</v>
      </c>
      <c r="C97" s="47">
        <f t="shared" si="9"/>
        <v>4</v>
      </c>
      <c r="D97" s="48" t="s">
        <v>120</v>
      </c>
      <c r="E97" s="53">
        <f t="shared" si="10"/>
        <v>8.3797268401687502E-4</v>
      </c>
      <c r="F97" s="50">
        <v>174</v>
      </c>
      <c r="G97" s="46">
        <v>23.4</v>
      </c>
      <c r="H97" s="51">
        <f t="shared" si="7"/>
        <v>-69</v>
      </c>
      <c r="I97" s="46">
        <f t="shared" si="8"/>
        <v>-11.700000000000003</v>
      </c>
      <c r="J97" s="53">
        <f t="shared" si="11"/>
        <v>9.4704720036478858E-4</v>
      </c>
      <c r="K97" s="52">
        <v>243</v>
      </c>
      <c r="L97" s="46">
        <v>35.1</v>
      </c>
    </row>
    <row r="98" spans="1:12" x14ac:dyDescent="0.4">
      <c r="A98" s="46">
        <v>53</v>
      </c>
      <c r="B98" s="46">
        <v>92</v>
      </c>
      <c r="C98" s="47">
        <f t="shared" si="9"/>
        <v>-39</v>
      </c>
      <c r="D98" s="48" t="s">
        <v>29</v>
      </c>
      <c r="E98" s="53">
        <f t="shared" si="10"/>
        <v>7.9944520429196125E-4</v>
      </c>
      <c r="F98" s="50">
        <v>166</v>
      </c>
      <c r="G98" s="46">
        <v>2.1</v>
      </c>
      <c r="H98" s="51">
        <f t="shared" si="7"/>
        <v>-1004</v>
      </c>
      <c r="I98" s="46">
        <f t="shared" si="8"/>
        <v>-188.9</v>
      </c>
      <c r="J98" s="53">
        <f t="shared" si="11"/>
        <v>4.5598568906452782E-3</v>
      </c>
      <c r="K98" s="52">
        <v>1170</v>
      </c>
      <c r="L98" s="46">
        <v>191</v>
      </c>
    </row>
    <row r="99" spans="1:12" x14ac:dyDescent="0.4">
      <c r="A99" s="46">
        <v>109</v>
      </c>
      <c r="B99" s="46">
        <v>93</v>
      </c>
      <c r="C99" s="47">
        <f t="shared" si="9"/>
        <v>16</v>
      </c>
      <c r="D99" s="48" t="s">
        <v>226</v>
      </c>
      <c r="E99" s="53">
        <f t="shared" si="10"/>
        <v>7.6573365953266166E-4</v>
      </c>
      <c r="F99" s="50">
        <v>159</v>
      </c>
      <c r="G99" s="46">
        <v>23.2</v>
      </c>
      <c r="H99" s="51">
        <f t="shared" si="7"/>
        <v>159</v>
      </c>
      <c r="I99" s="46">
        <f t="shared" si="8"/>
        <v>23.2</v>
      </c>
      <c r="J99" s="53">
        <f t="shared" si="11"/>
        <v>0</v>
      </c>
      <c r="K99" s="52"/>
      <c r="L99" s="46"/>
    </row>
    <row r="100" spans="1:12" x14ac:dyDescent="0.4">
      <c r="A100" s="46">
        <v>98</v>
      </c>
      <c r="B100" s="46">
        <v>94</v>
      </c>
      <c r="C100" s="47">
        <f t="shared" si="9"/>
        <v>4</v>
      </c>
      <c r="D100" s="48" t="s">
        <v>182</v>
      </c>
      <c r="E100" s="53">
        <f t="shared" si="10"/>
        <v>7.0794243994529095E-4</v>
      </c>
      <c r="F100" s="50">
        <v>147</v>
      </c>
      <c r="G100" s="46">
        <v>19.7</v>
      </c>
      <c r="H100" s="51">
        <f t="shared" si="7"/>
        <v>147</v>
      </c>
      <c r="I100" s="46">
        <f t="shared" si="8"/>
        <v>19.7</v>
      </c>
      <c r="J100" s="53">
        <f t="shared" si="11"/>
        <v>0</v>
      </c>
      <c r="K100" s="52"/>
      <c r="L100" s="46"/>
    </row>
    <row r="101" spans="1:12" x14ac:dyDescent="0.4">
      <c r="A101" s="46">
        <v>105</v>
      </c>
      <c r="B101" s="46">
        <v>95</v>
      </c>
      <c r="C101" s="47">
        <f t="shared" si="9"/>
        <v>10</v>
      </c>
      <c r="D101" s="48" t="s">
        <v>150</v>
      </c>
      <c r="E101" s="53">
        <f t="shared" si="10"/>
        <v>6.9831057001406248E-4</v>
      </c>
      <c r="F101" s="50">
        <v>145</v>
      </c>
      <c r="G101" s="46">
        <v>36.4</v>
      </c>
      <c r="H101" s="51">
        <f t="shared" si="7"/>
        <v>-10</v>
      </c>
      <c r="I101" s="46">
        <f t="shared" si="8"/>
        <v>7.3999999999999986</v>
      </c>
      <c r="J101" s="53">
        <f t="shared" si="11"/>
        <v>6.0408360517095561E-4</v>
      </c>
      <c r="K101" s="52">
        <v>155</v>
      </c>
      <c r="L101" s="46">
        <v>29</v>
      </c>
    </row>
    <row r="102" spans="1:12" x14ac:dyDescent="0.4">
      <c r="A102" s="46">
        <v>91</v>
      </c>
      <c r="B102" s="46">
        <v>96</v>
      </c>
      <c r="C102" s="47">
        <f t="shared" si="9"/>
        <v>-5</v>
      </c>
      <c r="D102" s="48" t="s">
        <v>98</v>
      </c>
      <c r="E102" s="53">
        <f t="shared" si="10"/>
        <v>6.6941496022037718E-4</v>
      </c>
      <c r="F102" s="50">
        <v>139</v>
      </c>
      <c r="G102" s="46">
        <v>9.1</v>
      </c>
      <c r="H102" s="51">
        <f t="shared" si="7"/>
        <v>-138</v>
      </c>
      <c r="I102" s="46">
        <f t="shared" si="8"/>
        <v>-11.700000000000001</v>
      </c>
      <c r="J102" s="53">
        <f t="shared" si="11"/>
        <v>1.0795558621442239E-3</v>
      </c>
      <c r="K102" s="52">
        <v>277</v>
      </c>
      <c r="L102" s="46">
        <v>20.8</v>
      </c>
    </row>
    <row r="103" spans="1:12" x14ac:dyDescent="0.4">
      <c r="A103" s="46">
        <v>90</v>
      </c>
      <c r="B103" s="46">
        <v>97</v>
      </c>
      <c r="C103" s="47">
        <f t="shared" si="9"/>
        <v>-7</v>
      </c>
      <c r="D103" s="48" t="s">
        <v>90</v>
      </c>
      <c r="E103" s="53">
        <f t="shared" si="10"/>
        <v>6.64599025254763E-4</v>
      </c>
      <c r="F103" s="50">
        <v>138</v>
      </c>
      <c r="G103" s="46">
        <v>28</v>
      </c>
      <c r="H103" s="51">
        <f t="shared" ref="H103:H120" si="12">F103-K103</f>
        <v>-146</v>
      </c>
      <c r="I103" s="46">
        <f t="shared" ref="I103:I120" si="13">G103-L103</f>
        <v>1.8000000000000007</v>
      </c>
      <c r="J103" s="53">
        <f t="shared" si="11"/>
        <v>1.1068370572164608E-3</v>
      </c>
      <c r="K103" s="52">
        <v>284</v>
      </c>
      <c r="L103" s="46">
        <v>26.2</v>
      </c>
    </row>
    <row r="104" spans="1:12" x14ac:dyDescent="0.4">
      <c r="A104" s="46">
        <v>97</v>
      </c>
      <c r="B104" s="46">
        <v>98</v>
      </c>
      <c r="C104" s="47">
        <f t="shared" si="9"/>
        <v>-1</v>
      </c>
      <c r="D104" s="48" t="s">
        <v>68</v>
      </c>
      <c r="E104" s="53">
        <f t="shared" si="10"/>
        <v>5.7791219587370688E-4</v>
      </c>
      <c r="F104" s="50">
        <v>120</v>
      </c>
      <c r="G104" s="46">
        <v>3.4</v>
      </c>
      <c r="H104" s="51">
        <f t="shared" si="12"/>
        <v>120</v>
      </c>
      <c r="I104" s="46">
        <f t="shared" si="13"/>
        <v>3.4</v>
      </c>
      <c r="J104" s="53">
        <f t="shared" si="11"/>
        <v>0</v>
      </c>
      <c r="K104" s="52"/>
      <c r="L104" s="46"/>
    </row>
    <row r="105" spans="1:12" x14ac:dyDescent="0.4">
      <c r="A105" s="46">
        <v>70</v>
      </c>
      <c r="B105" s="46">
        <v>99</v>
      </c>
      <c r="C105" s="47">
        <f t="shared" si="9"/>
        <v>-29</v>
      </c>
      <c r="D105" s="48" t="s">
        <v>102</v>
      </c>
      <c r="E105" s="53">
        <f t="shared" si="10"/>
        <v>5.6828032594247852E-4</v>
      </c>
      <c r="F105" s="50">
        <v>118</v>
      </c>
      <c r="G105" s="46">
        <v>14.6</v>
      </c>
      <c r="H105" s="51">
        <f t="shared" si="12"/>
        <v>-577</v>
      </c>
      <c r="I105" s="46">
        <f t="shared" si="13"/>
        <v>-68.2</v>
      </c>
      <c r="J105" s="53">
        <f t="shared" si="11"/>
        <v>2.7086329393149304E-3</v>
      </c>
      <c r="K105" s="52">
        <v>695</v>
      </c>
      <c r="L105" s="46">
        <v>82.8</v>
      </c>
    </row>
    <row r="106" spans="1:12" x14ac:dyDescent="0.4">
      <c r="A106" s="46">
        <v>119</v>
      </c>
      <c r="B106" s="46">
        <v>100</v>
      </c>
      <c r="C106" s="47">
        <f t="shared" si="9"/>
        <v>19</v>
      </c>
      <c r="D106" s="48" t="s">
        <v>229</v>
      </c>
      <c r="E106" s="53">
        <f t="shared" si="10"/>
        <v>5.5383252104563576E-4</v>
      </c>
      <c r="F106" s="50">
        <v>115</v>
      </c>
      <c r="G106" s="46">
        <v>10.7</v>
      </c>
      <c r="H106" s="51">
        <f t="shared" si="12"/>
        <v>65</v>
      </c>
      <c r="I106" s="46">
        <f t="shared" si="13"/>
        <v>3.9999999999999991</v>
      </c>
      <c r="J106" s="53">
        <f t="shared" si="11"/>
        <v>1.9486567908740505E-4</v>
      </c>
      <c r="K106" s="52">
        <v>50</v>
      </c>
      <c r="L106" s="46">
        <v>6.7</v>
      </c>
    </row>
    <row r="107" spans="1:12" x14ac:dyDescent="0.4">
      <c r="A107" s="46">
        <v>116</v>
      </c>
      <c r="B107" s="46">
        <v>101</v>
      </c>
      <c r="C107" s="47">
        <f t="shared" si="9"/>
        <v>15</v>
      </c>
      <c r="D107" s="48" t="s">
        <v>135</v>
      </c>
      <c r="E107" s="53">
        <f t="shared" si="10"/>
        <v>5.3938471614879311E-4</v>
      </c>
      <c r="F107" s="50">
        <v>112</v>
      </c>
      <c r="G107" s="46">
        <v>21.2</v>
      </c>
      <c r="H107" s="51">
        <f t="shared" si="12"/>
        <v>112</v>
      </c>
      <c r="I107" s="46">
        <f t="shared" si="13"/>
        <v>21.2</v>
      </c>
      <c r="J107" s="53">
        <f t="shared" si="11"/>
        <v>0</v>
      </c>
      <c r="K107" s="52"/>
      <c r="L107" s="46"/>
    </row>
    <row r="108" spans="1:12" x14ac:dyDescent="0.4">
      <c r="A108" s="46">
        <v>38</v>
      </c>
      <c r="B108" s="46">
        <v>102</v>
      </c>
      <c r="C108" s="47">
        <f t="shared" si="9"/>
        <v>-64</v>
      </c>
      <c r="D108" s="48" t="s">
        <v>137</v>
      </c>
      <c r="E108" s="53">
        <f t="shared" si="10"/>
        <v>4.9122536649265087E-4</v>
      </c>
      <c r="F108" s="50">
        <v>102</v>
      </c>
      <c r="G108" s="46">
        <v>8.8000000000000007</v>
      </c>
      <c r="H108" s="51">
        <f t="shared" si="12"/>
        <v>-1667</v>
      </c>
      <c r="I108" s="46">
        <f t="shared" si="13"/>
        <v>-355.7</v>
      </c>
      <c r="J108" s="53">
        <f t="shared" si="11"/>
        <v>6.894347726112391E-3</v>
      </c>
      <c r="K108" s="52">
        <v>1769</v>
      </c>
      <c r="L108" s="46">
        <v>364.5</v>
      </c>
    </row>
    <row r="109" spans="1:12" x14ac:dyDescent="0.4">
      <c r="A109" s="46">
        <v>103</v>
      </c>
      <c r="B109" s="46">
        <v>103</v>
      </c>
      <c r="C109" s="47">
        <f t="shared" si="9"/>
        <v>0</v>
      </c>
      <c r="D109" s="48" t="s">
        <v>124</v>
      </c>
      <c r="E109" s="53">
        <f t="shared" si="10"/>
        <v>4.6714569166457975E-4</v>
      </c>
      <c r="F109" s="50">
        <v>97</v>
      </c>
      <c r="G109" s="46">
        <v>0.5</v>
      </c>
      <c r="H109" s="51">
        <f t="shared" si="12"/>
        <v>-65</v>
      </c>
      <c r="I109" s="46">
        <f t="shared" si="13"/>
        <v>-3.5</v>
      </c>
      <c r="J109" s="53">
        <f t="shared" si="11"/>
        <v>6.3136480024319238E-4</v>
      </c>
      <c r="K109" s="52">
        <v>162</v>
      </c>
      <c r="L109" s="46">
        <v>4</v>
      </c>
    </row>
    <row r="110" spans="1:12" x14ac:dyDescent="0.4">
      <c r="A110" s="46">
        <v>101</v>
      </c>
      <c r="B110" s="46">
        <v>104</v>
      </c>
      <c r="C110" s="47">
        <f t="shared" si="9"/>
        <v>-3</v>
      </c>
      <c r="D110" s="48" t="s">
        <v>22</v>
      </c>
      <c r="E110" s="53">
        <f t="shared" si="10"/>
        <v>4.4788195180212287E-4</v>
      </c>
      <c r="F110" s="50">
        <v>93</v>
      </c>
      <c r="G110" s="46">
        <v>14.5</v>
      </c>
      <c r="H110" s="51">
        <f t="shared" si="12"/>
        <v>-75</v>
      </c>
      <c r="I110" s="46">
        <f t="shared" si="13"/>
        <v>-20.9</v>
      </c>
      <c r="J110" s="53">
        <f t="shared" si="11"/>
        <v>6.5474868173368093E-4</v>
      </c>
      <c r="K110" s="52">
        <v>168</v>
      </c>
      <c r="L110" s="46">
        <v>35.4</v>
      </c>
    </row>
    <row r="111" spans="1:12" x14ac:dyDescent="0.4">
      <c r="A111" s="46">
        <v>113</v>
      </c>
      <c r="B111" s="46">
        <v>105</v>
      </c>
      <c r="C111" s="47">
        <f t="shared" si="9"/>
        <v>8</v>
      </c>
      <c r="D111" s="48" t="s">
        <v>95</v>
      </c>
      <c r="E111" s="53">
        <f t="shared" si="10"/>
        <v>3.7564292731790951E-4</v>
      </c>
      <c r="F111" s="50">
        <v>78</v>
      </c>
      <c r="G111" s="46">
        <v>12.4</v>
      </c>
      <c r="H111" s="51">
        <f t="shared" si="12"/>
        <v>0</v>
      </c>
      <c r="I111" s="46">
        <f t="shared" si="13"/>
        <v>-0.69999999999999929</v>
      </c>
      <c r="J111" s="53">
        <f t="shared" si="11"/>
        <v>3.0399045937635187E-4</v>
      </c>
      <c r="K111" s="52">
        <v>78</v>
      </c>
      <c r="L111" s="46">
        <v>13.1</v>
      </c>
    </row>
    <row r="112" spans="1:12" x14ac:dyDescent="0.4">
      <c r="A112" s="46">
        <v>50</v>
      </c>
      <c r="B112" s="46">
        <v>106</v>
      </c>
      <c r="C112" s="47">
        <f t="shared" si="9"/>
        <v>-56</v>
      </c>
      <c r="D112" s="48" t="s">
        <v>238</v>
      </c>
      <c r="E112" s="53">
        <f t="shared" si="10"/>
        <v>3.611951224210668E-4</v>
      </c>
      <c r="F112" s="50">
        <v>75</v>
      </c>
      <c r="G112" s="46">
        <v>2.7</v>
      </c>
      <c r="H112" s="51">
        <f t="shared" si="12"/>
        <v>75</v>
      </c>
      <c r="I112" s="46">
        <f t="shared" si="13"/>
        <v>2.7</v>
      </c>
      <c r="J112" s="53">
        <f t="shared" si="11"/>
        <v>0</v>
      </c>
      <c r="K112" s="52"/>
      <c r="L112" s="46"/>
    </row>
    <row r="113" spans="1:12" x14ac:dyDescent="0.4">
      <c r="A113" s="46">
        <v>109</v>
      </c>
      <c r="B113" s="46">
        <v>107</v>
      </c>
      <c r="C113" s="47">
        <f t="shared" si="9"/>
        <v>2</v>
      </c>
      <c r="D113" s="48" t="s">
        <v>149</v>
      </c>
      <c r="E113" s="53">
        <f t="shared" si="10"/>
        <v>3.322995126273815E-4</v>
      </c>
      <c r="F113" s="50">
        <v>69</v>
      </c>
      <c r="G113" s="46">
        <v>8.6</v>
      </c>
      <c r="H113" s="51">
        <f t="shared" si="12"/>
        <v>-29</v>
      </c>
      <c r="I113" s="46">
        <f t="shared" si="13"/>
        <v>-6.7000000000000011</v>
      </c>
      <c r="J113" s="53">
        <f t="shared" si="11"/>
        <v>3.8193673101131391E-4</v>
      </c>
      <c r="K113" s="52">
        <v>98</v>
      </c>
      <c r="L113" s="46">
        <v>15.3</v>
      </c>
    </row>
    <row r="114" spans="1:12" x14ac:dyDescent="0.4">
      <c r="A114" s="46">
        <v>94</v>
      </c>
      <c r="B114" s="46">
        <v>108</v>
      </c>
      <c r="C114" s="47">
        <f t="shared" si="9"/>
        <v>-14</v>
      </c>
      <c r="D114" s="48" t="s">
        <v>37</v>
      </c>
      <c r="E114" s="53">
        <f t="shared" si="10"/>
        <v>3.1303577276492456E-4</v>
      </c>
      <c r="F114" s="50">
        <v>65</v>
      </c>
      <c r="G114" s="46">
        <v>8.6999999999999993</v>
      </c>
      <c r="H114" s="51">
        <f t="shared" si="12"/>
        <v>-181</v>
      </c>
      <c r="I114" s="46">
        <f t="shared" si="13"/>
        <v>-38</v>
      </c>
      <c r="J114" s="53">
        <f t="shared" si="11"/>
        <v>9.5873914111003285E-4</v>
      </c>
      <c r="K114" s="52">
        <v>246</v>
      </c>
      <c r="L114" s="46">
        <v>46.7</v>
      </c>
    </row>
    <row r="115" spans="1:12" x14ac:dyDescent="0.4">
      <c r="A115" s="46">
        <v>104</v>
      </c>
      <c r="B115" s="46">
        <v>109</v>
      </c>
      <c r="C115" s="47">
        <f t="shared" si="9"/>
        <v>-5</v>
      </c>
      <c r="D115" s="48" t="s">
        <v>235</v>
      </c>
      <c r="E115" s="53">
        <f t="shared" si="10"/>
        <v>2.4561268324632544E-4</v>
      </c>
      <c r="F115" s="50">
        <v>51</v>
      </c>
      <c r="G115" s="46">
        <v>1.5</v>
      </c>
      <c r="H115" s="51">
        <f t="shared" si="12"/>
        <v>51</v>
      </c>
      <c r="I115" s="46">
        <f t="shared" si="13"/>
        <v>1.5</v>
      </c>
      <c r="J115" s="53">
        <f t="shared" si="11"/>
        <v>0</v>
      </c>
      <c r="K115" s="52"/>
      <c r="L115" s="46"/>
    </row>
    <row r="116" spans="1:12" x14ac:dyDescent="0.4">
      <c r="A116" s="46">
        <v>115</v>
      </c>
      <c r="B116" s="46">
        <v>110</v>
      </c>
      <c r="C116" s="47">
        <f t="shared" si="9"/>
        <v>5</v>
      </c>
      <c r="D116" s="48" t="s">
        <v>54</v>
      </c>
      <c r="E116" s="53">
        <f t="shared" si="10"/>
        <v>2.3116487834948276E-4</v>
      </c>
      <c r="F116" s="50">
        <v>48</v>
      </c>
      <c r="G116" s="46">
        <v>9.1</v>
      </c>
      <c r="H116" s="51">
        <f t="shared" si="12"/>
        <v>-25</v>
      </c>
      <c r="I116" s="46">
        <f t="shared" si="13"/>
        <v>-9.2000000000000011</v>
      </c>
      <c r="J116" s="53">
        <f t="shared" si="11"/>
        <v>2.845038914676114E-4</v>
      </c>
      <c r="K116" s="52">
        <v>73</v>
      </c>
      <c r="L116" s="46">
        <v>18.3</v>
      </c>
    </row>
    <row r="117" spans="1:12" x14ac:dyDescent="0.4">
      <c r="A117" s="46">
        <v>114</v>
      </c>
      <c r="B117" s="46">
        <v>111</v>
      </c>
      <c r="C117" s="47">
        <f t="shared" si="9"/>
        <v>3</v>
      </c>
      <c r="D117" s="48" t="s">
        <v>146</v>
      </c>
      <c r="E117" s="53">
        <f t="shared" si="10"/>
        <v>2.0226926855579743E-4</v>
      </c>
      <c r="F117" s="50">
        <v>42</v>
      </c>
      <c r="G117" s="46">
        <v>3.3</v>
      </c>
      <c r="H117" s="51">
        <f t="shared" si="12"/>
        <v>-32</v>
      </c>
      <c r="I117" s="46">
        <f t="shared" si="13"/>
        <v>-8.1000000000000014</v>
      </c>
      <c r="J117" s="53">
        <f t="shared" si="11"/>
        <v>2.8840120504935947E-4</v>
      </c>
      <c r="K117" s="52">
        <v>74</v>
      </c>
      <c r="L117" s="46">
        <v>11.4</v>
      </c>
    </row>
    <row r="118" spans="1:12" x14ac:dyDescent="0.4">
      <c r="A118" s="46">
        <v>120</v>
      </c>
      <c r="B118" s="46">
        <v>112</v>
      </c>
      <c r="C118" s="47">
        <f t="shared" si="9"/>
        <v>8</v>
      </c>
      <c r="D118" s="48" t="s">
        <v>96</v>
      </c>
      <c r="E118" s="53">
        <f t="shared" si="10"/>
        <v>1.974533335901832E-4</v>
      </c>
      <c r="F118" s="50">
        <v>41</v>
      </c>
      <c r="G118" s="46">
        <v>16</v>
      </c>
      <c r="H118" s="51">
        <f t="shared" si="12"/>
        <v>-9</v>
      </c>
      <c r="I118" s="46">
        <f t="shared" si="13"/>
        <v>2.3000000000000007</v>
      </c>
      <c r="J118" s="53">
        <f t="shared" si="11"/>
        <v>1.9486567908740505E-4</v>
      </c>
      <c r="K118" s="52">
        <v>50</v>
      </c>
      <c r="L118" s="46">
        <v>13.7</v>
      </c>
    </row>
    <row r="119" spans="1:12" x14ac:dyDescent="0.4">
      <c r="A119" s="46">
        <v>112</v>
      </c>
      <c r="B119" s="46">
        <v>113</v>
      </c>
      <c r="C119" s="47">
        <f t="shared" si="9"/>
        <v>-1</v>
      </c>
      <c r="D119" s="48" t="s">
        <v>26</v>
      </c>
      <c r="E119" s="53">
        <f t="shared" si="10"/>
        <v>1.7337365876211208E-4</v>
      </c>
      <c r="F119" s="50">
        <v>36</v>
      </c>
      <c r="G119" s="46">
        <v>1.2</v>
      </c>
      <c r="H119" s="51">
        <f t="shared" si="12"/>
        <v>-47</v>
      </c>
      <c r="I119" s="46">
        <f t="shared" si="13"/>
        <v>-0.60000000000000009</v>
      </c>
      <c r="J119" s="53">
        <f t="shared" si="11"/>
        <v>3.2347702728509239E-4</v>
      </c>
      <c r="K119" s="52">
        <v>83</v>
      </c>
      <c r="L119" s="46">
        <v>1.8</v>
      </c>
    </row>
    <row r="120" spans="1:12" x14ac:dyDescent="0.4">
      <c r="A120" s="46">
        <v>126</v>
      </c>
      <c r="B120" s="46">
        <v>114</v>
      </c>
      <c r="C120" s="47">
        <f t="shared" si="9"/>
        <v>12</v>
      </c>
      <c r="D120" s="48" t="s">
        <v>77</v>
      </c>
      <c r="E120" s="53">
        <f t="shared" si="10"/>
        <v>1.5410991889965519E-4</v>
      </c>
      <c r="F120" s="50">
        <v>32</v>
      </c>
      <c r="G120" s="46">
        <v>3.4</v>
      </c>
      <c r="H120" s="51">
        <f t="shared" si="12"/>
        <v>-5</v>
      </c>
      <c r="I120" s="46">
        <f t="shared" si="13"/>
        <v>2.8</v>
      </c>
      <c r="J120" s="53">
        <f t="shared" si="11"/>
        <v>1.4420060252467973E-4</v>
      </c>
      <c r="K120" s="52">
        <v>37</v>
      </c>
      <c r="L120" s="46">
        <v>0.6</v>
      </c>
    </row>
    <row r="121" spans="1:12" x14ac:dyDescent="0.4">
      <c r="A121" s="46">
        <v>65</v>
      </c>
      <c r="B121" s="46">
        <v>115</v>
      </c>
      <c r="C121" s="47">
        <f t="shared" si="9"/>
        <v>-50</v>
      </c>
      <c r="D121" s="48" t="s">
        <v>140</v>
      </c>
      <c r="E121" s="53">
        <f t="shared" si="10"/>
        <v>1.5410991889965519E-4</v>
      </c>
      <c r="F121" s="50">
        <v>32</v>
      </c>
      <c r="G121" s="46">
        <v>1</v>
      </c>
      <c r="H121" s="51">
        <f t="shared" ref="H121:H125" si="14">F121-K121</f>
        <v>-800</v>
      </c>
      <c r="I121" s="46">
        <f t="shared" ref="I121:I125" si="15">G121-L121</f>
        <v>-13.6</v>
      </c>
      <c r="J121" s="53">
        <f t="shared" si="11"/>
        <v>3.2425649000144201E-3</v>
      </c>
      <c r="K121" s="52">
        <v>832</v>
      </c>
      <c r="L121" s="46">
        <v>14.6</v>
      </c>
    </row>
    <row r="122" spans="1:12" x14ac:dyDescent="0.4">
      <c r="A122" s="46">
        <v>116</v>
      </c>
      <c r="B122" s="46">
        <v>116</v>
      </c>
      <c r="C122" s="47">
        <f t="shared" si="9"/>
        <v>0</v>
      </c>
      <c r="D122" s="48" t="s">
        <v>148</v>
      </c>
      <c r="E122" s="53">
        <f t="shared" si="10"/>
        <v>1.3003024407158407E-4</v>
      </c>
      <c r="F122" s="50">
        <v>27</v>
      </c>
      <c r="G122" s="46">
        <v>4.2</v>
      </c>
      <c r="H122" s="51">
        <f t="shared" si="14"/>
        <v>-39</v>
      </c>
      <c r="I122" s="46">
        <f t="shared" si="15"/>
        <v>-1.0999999999999996</v>
      </c>
      <c r="J122" s="53">
        <f t="shared" si="11"/>
        <v>2.5722269639537467E-4</v>
      </c>
      <c r="K122" s="52">
        <v>66</v>
      </c>
      <c r="L122" s="46">
        <v>5.3</v>
      </c>
    </row>
    <row r="123" spans="1:12" x14ac:dyDescent="0.4">
      <c r="A123" s="46">
        <v>96</v>
      </c>
      <c r="B123" s="46">
        <v>117</v>
      </c>
      <c r="C123" s="47">
        <f t="shared" si="9"/>
        <v>-21</v>
      </c>
      <c r="D123" s="48" t="s">
        <v>212</v>
      </c>
      <c r="E123" s="53">
        <f t="shared" si="10"/>
        <v>1.3003024407158407E-4</v>
      </c>
      <c r="F123" s="50">
        <v>27</v>
      </c>
      <c r="G123" s="46">
        <v>2</v>
      </c>
      <c r="H123" s="51">
        <f t="shared" si="14"/>
        <v>27</v>
      </c>
      <c r="I123" s="46">
        <f t="shared" si="15"/>
        <v>2</v>
      </c>
      <c r="J123" s="53">
        <f t="shared" si="11"/>
        <v>0</v>
      </c>
      <c r="K123" s="52"/>
      <c r="L123" s="46"/>
    </row>
    <row r="124" spans="1:12" x14ac:dyDescent="0.4">
      <c r="A124" s="46">
        <v>81</v>
      </c>
      <c r="B124" s="46">
        <v>118</v>
      </c>
      <c r="C124" s="47">
        <f t="shared" si="9"/>
        <v>-37</v>
      </c>
      <c r="D124" s="48" t="s">
        <v>33</v>
      </c>
      <c r="E124" s="53">
        <f t="shared" si="10"/>
        <v>1.2039837414035561E-4</v>
      </c>
      <c r="F124" s="50">
        <v>25</v>
      </c>
      <c r="G124" s="46">
        <v>3.3</v>
      </c>
      <c r="H124" s="51">
        <f t="shared" si="14"/>
        <v>-398</v>
      </c>
      <c r="I124" s="46">
        <f t="shared" si="15"/>
        <v>-44</v>
      </c>
      <c r="J124" s="53">
        <f t="shared" si="11"/>
        <v>1.6485636450794467E-3</v>
      </c>
      <c r="K124" s="52">
        <v>423</v>
      </c>
      <c r="L124" s="46">
        <v>47.3</v>
      </c>
    </row>
    <row r="125" spans="1:12" x14ac:dyDescent="0.4">
      <c r="A125" s="46">
        <v>93</v>
      </c>
      <c r="B125" s="46">
        <v>119</v>
      </c>
      <c r="C125" s="47">
        <f t="shared" si="9"/>
        <v>-26</v>
      </c>
      <c r="D125" s="48" t="s">
        <v>28</v>
      </c>
      <c r="E125" s="53">
        <f t="shared" si="10"/>
        <v>1.0595056924351294E-4</v>
      </c>
      <c r="F125" s="50">
        <v>22</v>
      </c>
      <c r="G125" s="46">
        <v>1.6</v>
      </c>
      <c r="H125" s="51">
        <f t="shared" si="14"/>
        <v>-231</v>
      </c>
      <c r="I125" s="46">
        <f t="shared" si="15"/>
        <v>-12</v>
      </c>
      <c r="J125" s="53">
        <f t="shared" si="11"/>
        <v>9.8602033618226952E-4</v>
      </c>
      <c r="K125" s="52">
        <v>253</v>
      </c>
      <c r="L125" s="46">
        <v>13.6</v>
      </c>
    </row>
    <row r="126" spans="1:12" x14ac:dyDescent="0.4">
      <c r="A126" s="46">
        <v>69</v>
      </c>
      <c r="B126" s="46">
        <v>120</v>
      </c>
      <c r="C126" s="47">
        <f t="shared" si="9"/>
        <v>-51</v>
      </c>
      <c r="D126" s="48" t="s">
        <v>43</v>
      </c>
      <c r="E126" s="53">
        <f t="shared" si="10"/>
        <v>1.0113463427789872E-4</v>
      </c>
      <c r="F126" s="50">
        <v>21</v>
      </c>
      <c r="G126" s="46">
        <v>1.5</v>
      </c>
      <c r="H126" s="51">
        <f t="shared" ref="H126:H140" si="16">F126-K126</f>
        <v>-709</v>
      </c>
      <c r="I126" s="46">
        <f t="shared" ref="I126:I140" si="17">G126-L126</f>
        <v>-101</v>
      </c>
      <c r="J126" s="53">
        <f t="shared" si="11"/>
        <v>2.8450389146761138E-3</v>
      </c>
      <c r="K126" s="52">
        <v>730</v>
      </c>
      <c r="L126" s="46">
        <v>102.5</v>
      </c>
    </row>
    <row r="127" spans="1:12" x14ac:dyDescent="0.4">
      <c r="A127" s="46">
        <v>110</v>
      </c>
      <c r="B127" s="46">
        <v>121</v>
      </c>
      <c r="C127" s="47">
        <f t="shared" si="9"/>
        <v>-11</v>
      </c>
      <c r="D127" s="48" t="s">
        <v>99</v>
      </c>
      <c r="E127" s="53">
        <f t="shared" si="10"/>
        <v>8.6686829381056038E-5</v>
      </c>
      <c r="F127" s="50">
        <v>18</v>
      </c>
      <c r="G127" s="46">
        <v>2.9</v>
      </c>
      <c r="H127" s="51">
        <f t="shared" si="16"/>
        <v>-71</v>
      </c>
      <c r="I127" s="46">
        <f t="shared" si="17"/>
        <v>-6</v>
      </c>
      <c r="J127" s="53">
        <f t="shared" si="11"/>
        <v>3.4686090877558099E-4</v>
      </c>
      <c r="K127" s="52">
        <v>89</v>
      </c>
      <c r="L127" s="46">
        <v>8.9</v>
      </c>
    </row>
    <row r="128" spans="1:12" x14ac:dyDescent="0.4">
      <c r="A128" s="46">
        <v>122</v>
      </c>
      <c r="B128" s="46">
        <v>122</v>
      </c>
      <c r="C128" s="47">
        <f t="shared" si="9"/>
        <v>0</v>
      </c>
      <c r="D128" s="48" t="s">
        <v>189</v>
      </c>
      <c r="E128" s="53">
        <f t="shared" si="10"/>
        <v>2.407967482807112E-5</v>
      </c>
      <c r="F128" s="50">
        <v>5</v>
      </c>
      <c r="G128" s="46">
        <v>0.7</v>
      </c>
      <c r="H128" s="51">
        <f t="shared" si="16"/>
        <v>-43</v>
      </c>
      <c r="I128" s="46">
        <f t="shared" si="17"/>
        <v>-10.200000000000001</v>
      </c>
      <c r="J128" s="53">
        <f t="shared" si="11"/>
        <v>1.8707105192390886E-4</v>
      </c>
      <c r="K128" s="52">
        <v>48</v>
      </c>
      <c r="L128" s="46">
        <v>10.9</v>
      </c>
    </row>
    <row r="129" spans="1:12" x14ac:dyDescent="0.4">
      <c r="A129" s="46">
        <v>127</v>
      </c>
      <c r="B129" s="46">
        <v>123</v>
      </c>
      <c r="C129" s="47">
        <f t="shared" si="9"/>
        <v>4</v>
      </c>
      <c r="D129" s="48" t="s">
        <v>170</v>
      </c>
      <c r="E129" s="53">
        <f t="shared" si="10"/>
        <v>9.6318699312284494E-6</v>
      </c>
      <c r="F129" s="50">
        <v>2</v>
      </c>
      <c r="G129" s="46">
        <v>0</v>
      </c>
      <c r="H129" s="51">
        <f t="shared" si="16"/>
        <v>-34</v>
      </c>
      <c r="I129" s="46">
        <f t="shared" si="17"/>
        <v>-0.4</v>
      </c>
      <c r="J129" s="53">
        <f t="shared" si="11"/>
        <v>1.4030328894293164E-4</v>
      </c>
      <c r="K129" s="52">
        <v>36</v>
      </c>
      <c r="L129" s="46">
        <v>0.4</v>
      </c>
    </row>
    <row r="130" spans="1:12" x14ac:dyDescent="0.4">
      <c r="A130" s="46">
        <v>18</v>
      </c>
      <c r="B130" s="46">
        <v>124</v>
      </c>
      <c r="C130" s="47">
        <f t="shared" si="9"/>
        <v>-106</v>
      </c>
      <c r="D130" s="48" t="s">
        <v>199</v>
      </c>
      <c r="E130" s="53">
        <f t="shared" si="10"/>
        <v>4.8159349656142247E-6</v>
      </c>
      <c r="F130" s="50">
        <v>1</v>
      </c>
      <c r="G130" s="46">
        <v>0</v>
      </c>
      <c r="H130" s="51">
        <f t="shared" si="16"/>
        <v>-4639</v>
      </c>
      <c r="I130" s="46">
        <f t="shared" si="17"/>
        <v>-621.9</v>
      </c>
      <c r="J130" s="53">
        <f t="shared" si="11"/>
        <v>1.8083535019311189E-2</v>
      </c>
      <c r="K130" s="52">
        <v>4640</v>
      </c>
      <c r="L130" s="46">
        <v>621.9</v>
      </c>
    </row>
    <row r="131" spans="1:12" x14ac:dyDescent="0.4">
      <c r="A131" s="46">
        <v>108</v>
      </c>
      <c r="B131" s="46">
        <v>125</v>
      </c>
      <c r="C131" s="47">
        <f t="shared" si="9"/>
        <v>-17</v>
      </c>
      <c r="D131" s="48" t="s">
        <v>175</v>
      </c>
      <c r="E131" s="53">
        <f t="shared" si="10"/>
        <v>4.8159349656142247E-6</v>
      </c>
      <c r="F131" s="50">
        <v>1</v>
      </c>
      <c r="G131" s="46">
        <v>0</v>
      </c>
      <c r="H131" s="51">
        <f t="shared" si="16"/>
        <v>-117</v>
      </c>
      <c r="I131" s="46">
        <f t="shared" si="17"/>
        <v>-12.3</v>
      </c>
      <c r="J131" s="53">
        <f t="shared" si="11"/>
        <v>4.598830026462759E-4</v>
      </c>
      <c r="K131" s="52">
        <v>118</v>
      </c>
      <c r="L131" s="46">
        <v>12.3</v>
      </c>
    </row>
    <row r="132" spans="1:12" x14ac:dyDescent="0.4">
      <c r="A132" s="46">
        <v>31</v>
      </c>
      <c r="B132" s="46">
        <v>126</v>
      </c>
      <c r="C132" s="47">
        <f t="shared" si="9"/>
        <v>-95</v>
      </c>
      <c r="D132" s="48" t="s">
        <v>204</v>
      </c>
      <c r="E132" s="53"/>
      <c r="F132" s="50"/>
      <c r="G132" s="46"/>
      <c r="H132" s="51">
        <f t="shared" si="16"/>
        <v>-2013</v>
      </c>
      <c r="I132" s="46">
        <f t="shared" si="17"/>
        <v>-260.10000000000002</v>
      </c>
      <c r="J132" s="53">
        <f t="shared" si="11"/>
        <v>7.8452922400589278E-3</v>
      </c>
      <c r="K132" s="52">
        <v>2013</v>
      </c>
      <c r="L132" s="46">
        <v>260.10000000000002</v>
      </c>
    </row>
    <row r="133" spans="1:12" x14ac:dyDescent="0.4">
      <c r="A133" s="46">
        <v>35</v>
      </c>
      <c r="B133" s="46">
        <v>127</v>
      </c>
      <c r="C133" s="47">
        <f t="shared" si="9"/>
        <v>-92</v>
      </c>
      <c r="D133" s="48" t="s">
        <v>86</v>
      </c>
      <c r="E133" s="53"/>
      <c r="F133" s="50"/>
      <c r="G133" s="46"/>
      <c r="H133" s="51">
        <f t="shared" si="16"/>
        <v>-1877</v>
      </c>
      <c r="I133" s="46">
        <f t="shared" si="17"/>
        <v>-326.39999999999998</v>
      </c>
      <c r="J133" s="53">
        <f t="shared" si="11"/>
        <v>7.3152575929411852E-3</v>
      </c>
      <c r="K133" s="52">
        <v>1877</v>
      </c>
      <c r="L133" s="46">
        <v>326.39999999999998</v>
      </c>
    </row>
    <row r="134" spans="1:12" x14ac:dyDescent="0.4">
      <c r="A134" s="46">
        <v>57</v>
      </c>
      <c r="B134" s="46">
        <v>128</v>
      </c>
      <c r="C134" s="47">
        <f t="shared" si="9"/>
        <v>-71</v>
      </c>
      <c r="D134" s="48" t="s">
        <v>91</v>
      </c>
      <c r="E134" s="53"/>
      <c r="F134" s="50"/>
      <c r="G134" s="46"/>
      <c r="H134" s="51">
        <f t="shared" si="16"/>
        <v>-1068</v>
      </c>
      <c r="I134" s="46">
        <f t="shared" si="17"/>
        <v>-122</v>
      </c>
      <c r="J134" s="53">
        <f t="shared" si="11"/>
        <v>4.1623309053069723E-3</v>
      </c>
      <c r="K134" s="52">
        <v>1068</v>
      </c>
      <c r="L134" s="46">
        <v>122</v>
      </c>
    </row>
    <row r="135" spans="1:12" x14ac:dyDescent="0.4">
      <c r="A135" s="46">
        <v>61</v>
      </c>
      <c r="B135" s="46">
        <v>129</v>
      </c>
      <c r="C135" s="47">
        <f t="shared" si="9"/>
        <v>-68</v>
      </c>
      <c r="D135" s="48" t="s">
        <v>38</v>
      </c>
      <c r="E135" s="53"/>
      <c r="F135" s="50"/>
      <c r="G135" s="46"/>
      <c r="H135" s="51">
        <f t="shared" si="16"/>
        <v>-997</v>
      </c>
      <c r="I135" s="46">
        <f t="shared" si="17"/>
        <v>-117.3</v>
      </c>
      <c r="J135" s="53">
        <f t="shared" ref="J135:J147" si="18">K135/$K$4</f>
        <v>3.8856216410028568E-3</v>
      </c>
      <c r="K135" s="52">
        <v>997</v>
      </c>
      <c r="L135" s="46">
        <v>117.3</v>
      </c>
    </row>
    <row r="136" spans="1:12" x14ac:dyDescent="0.4">
      <c r="A136" s="46">
        <v>64</v>
      </c>
      <c r="B136" s="46">
        <v>130</v>
      </c>
      <c r="C136" s="47">
        <f t="shared" ref="C136:C140" si="19">A136-B136</f>
        <v>-66</v>
      </c>
      <c r="D136" s="48" t="s">
        <v>202</v>
      </c>
      <c r="E136" s="53"/>
      <c r="F136" s="50"/>
      <c r="G136" s="46"/>
      <c r="H136" s="51">
        <f t="shared" si="16"/>
        <v>-875</v>
      </c>
      <c r="I136" s="46">
        <f t="shared" si="17"/>
        <v>-158</v>
      </c>
      <c r="J136" s="53">
        <f t="shared" si="18"/>
        <v>3.4101493840295884E-3</v>
      </c>
      <c r="K136" s="52">
        <v>875</v>
      </c>
      <c r="L136" s="46">
        <v>158</v>
      </c>
    </row>
    <row r="137" spans="1:12" x14ac:dyDescent="0.4">
      <c r="A137" s="46">
        <v>80</v>
      </c>
      <c r="B137" s="46">
        <v>131</v>
      </c>
      <c r="C137" s="47">
        <f t="shared" si="19"/>
        <v>-51</v>
      </c>
      <c r="D137" s="48" t="s">
        <v>11</v>
      </c>
      <c r="E137" s="53"/>
      <c r="F137" s="50"/>
      <c r="G137" s="46"/>
      <c r="H137" s="51">
        <f t="shared" si="16"/>
        <v>-424</v>
      </c>
      <c r="I137" s="46">
        <f t="shared" si="17"/>
        <v>-79.7</v>
      </c>
      <c r="J137" s="53">
        <f t="shared" si="18"/>
        <v>1.6524609586611948E-3</v>
      </c>
      <c r="K137" s="52">
        <v>424</v>
      </c>
      <c r="L137" s="46">
        <v>79.7</v>
      </c>
    </row>
    <row r="138" spans="1:12" x14ac:dyDescent="0.4">
      <c r="A138" s="46">
        <v>88</v>
      </c>
      <c r="B138" s="46">
        <v>132</v>
      </c>
      <c r="C138" s="47">
        <f t="shared" si="19"/>
        <v>-44</v>
      </c>
      <c r="D138" s="48" t="s">
        <v>147</v>
      </c>
      <c r="E138" s="53"/>
      <c r="F138" s="50"/>
      <c r="G138" s="46"/>
      <c r="H138" s="51">
        <f t="shared" si="16"/>
        <v>-326</v>
      </c>
      <c r="I138" s="46">
        <f t="shared" si="17"/>
        <v>-25.3</v>
      </c>
      <c r="J138" s="53">
        <f t="shared" si="18"/>
        <v>1.270524227649881E-3</v>
      </c>
      <c r="K138" s="52">
        <v>326</v>
      </c>
      <c r="L138" s="46">
        <v>25.3</v>
      </c>
    </row>
    <row r="139" spans="1:12" x14ac:dyDescent="0.4">
      <c r="A139" s="46">
        <v>96</v>
      </c>
      <c r="B139" s="46">
        <v>133</v>
      </c>
      <c r="C139" s="47">
        <f t="shared" si="19"/>
        <v>-37</v>
      </c>
      <c r="D139" s="48" t="s">
        <v>117</v>
      </c>
      <c r="E139" s="53"/>
      <c r="F139" s="50"/>
      <c r="G139" s="46"/>
      <c r="H139" s="51">
        <f t="shared" si="16"/>
        <v>-235</v>
      </c>
      <c r="I139" s="46">
        <f t="shared" si="17"/>
        <v>-57.6</v>
      </c>
      <c r="J139" s="53">
        <f t="shared" si="18"/>
        <v>9.1586869171080378E-4</v>
      </c>
      <c r="K139" s="52">
        <v>235</v>
      </c>
      <c r="L139" s="46">
        <v>57.6</v>
      </c>
    </row>
    <row r="140" spans="1:12" x14ac:dyDescent="0.4">
      <c r="A140" s="46">
        <v>104</v>
      </c>
      <c r="B140" s="46">
        <v>134</v>
      </c>
      <c r="C140" s="47">
        <f t="shared" si="19"/>
        <v>-30</v>
      </c>
      <c r="D140" s="48" t="s">
        <v>47</v>
      </c>
      <c r="E140" s="53"/>
      <c r="F140" s="50"/>
      <c r="G140" s="46"/>
      <c r="H140" s="51">
        <f t="shared" si="16"/>
        <v>-156</v>
      </c>
      <c r="I140" s="46">
        <f t="shared" si="17"/>
        <v>-35.299999999999997</v>
      </c>
      <c r="J140" s="53">
        <f t="shared" si="18"/>
        <v>6.0798091875270373E-4</v>
      </c>
      <c r="K140" s="52">
        <v>156</v>
      </c>
      <c r="L140" s="46">
        <v>35.299999999999997</v>
      </c>
    </row>
    <row r="141" spans="1:12" x14ac:dyDescent="0.4">
      <c r="A141" s="46">
        <v>111</v>
      </c>
      <c r="B141" s="46"/>
      <c r="C141" s="47"/>
      <c r="D141" s="48" t="s">
        <v>138</v>
      </c>
      <c r="E141" s="53"/>
      <c r="F141" s="50"/>
      <c r="G141" s="46"/>
      <c r="H141" s="51">
        <f t="shared" ref="H141:H147" si="20">F141-K141</f>
        <v>-88</v>
      </c>
      <c r="I141" s="46">
        <f t="shared" ref="I141:I147" si="21">G141-L141</f>
        <v>-7.9</v>
      </c>
      <c r="J141" s="53">
        <f t="shared" si="18"/>
        <v>3.4296359519383292E-4</v>
      </c>
      <c r="K141" s="52">
        <v>88</v>
      </c>
      <c r="L141" s="46">
        <v>7.9</v>
      </c>
    </row>
    <row r="142" spans="1:12" x14ac:dyDescent="0.4">
      <c r="A142" s="46">
        <v>117</v>
      </c>
      <c r="B142" s="46"/>
      <c r="C142" s="47"/>
      <c r="D142" s="48" t="s">
        <v>172</v>
      </c>
      <c r="E142" s="53"/>
      <c r="F142" s="50"/>
      <c r="G142" s="46"/>
      <c r="H142" s="51">
        <f t="shared" si="20"/>
        <v>-62</v>
      </c>
      <c r="I142" s="46">
        <f t="shared" si="21"/>
        <v>0</v>
      </c>
      <c r="J142" s="53">
        <f t="shared" si="18"/>
        <v>2.4163344206838228E-4</v>
      </c>
      <c r="K142" s="52">
        <v>62</v>
      </c>
      <c r="L142" s="46">
        <v>0</v>
      </c>
    </row>
    <row r="143" spans="1:12" x14ac:dyDescent="0.4">
      <c r="A143" s="46">
        <v>121</v>
      </c>
      <c r="B143" s="46"/>
      <c r="C143" s="47"/>
      <c r="D143" s="48" t="s">
        <v>223</v>
      </c>
      <c r="E143" s="53"/>
      <c r="F143" s="50"/>
      <c r="G143" s="46"/>
      <c r="H143" s="51">
        <f t="shared" si="20"/>
        <v>-48</v>
      </c>
      <c r="I143" s="46">
        <f t="shared" si="21"/>
        <v>-2.1</v>
      </c>
      <c r="J143" s="53">
        <f t="shared" si="18"/>
        <v>1.8707105192390886E-4</v>
      </c>
      <c r="K143" s="52">
        <v>48</v>
      </c>
      <c r="L143" s="46">
        <v>2.1</v>
      </c>
    </row>
    <row r="144" spans="1:12" x14ac:dyDescent="0.4">
      <c r="A144" s="46">
        <v>123</v>
      </c>
      <c r="B144" s="46"/>
      <c r="C144" s="47"/>
      <c r="D144" s="48" t="s">
        <v>185</v>
      </c>
      <c r="E144" s="53"/>
      <c r="F144" s="50"/>
      <c r="G144" s="46"/>
      <c r="H144" s="51">
        <f t="shared" si="20"/>
        <v>-46</v>
      </c>
      <c r="I144" s="46">
        <f t="shared" si="21"/>
        <v>-0.8</v>
      </c>
      <c r="J144" s="53">
        <f t="shared" si="18"/>
        <v>1.7927642476041266E-4</v>
      </c>
      <c r="K144" s="52">
        <v>46</v>
      </c>
      <c r="L144" s="46">
        <v>0.8</v>
      </c>
    </row>
    <row r="145" spans="1:12" x14ac:dyDescent="0.4">
      <c r="A145" s="46">
        <v>125</v>
      </c>
      <c r="B145" s="46"/>
      <c r="C145" s="47"/>
      <c r="D145" s="48" t="s">
        <v>69</v>
      </c>
      <c r="E145" s="53"/>
      <c r="F145" s="50"/>
      <c r="G145" s="46"/>
      <c r="H145" s="51">
        <f t="shared" si="20"/>
        <v>-37</v>
      </c>
      <c r="I145" s="46">
        <f t="shared" si="21"/>
        <v>-13.2</v>
      </c>
      <c r="J145" s="53">
        <f t="shared" si="18"/>
        <v>1.4420060252467973E-4</v>
      </c>
      <c r="K145" s="52">
        <v>37</v>
      </c>
      <c r="L145" s="46">
        <v>13.2</v>
      </c>
    </row>
    <row r="146" spans="1:12" x14ac:dyDescent="0.4">
      <c r="A146" s="46">
        <v>128</v>
      </c>
      <c r="B146" s="46"/>
      <c r="C146" s="47"/>
      <c r="D146" s="48" t="s">
        <v>239</v>
      </c>
      <c r="E146" s="53"/>
      <c r="F146" s="50"/>
      <c r="G146" s="46"/>
      <c r="H146" s="51">
        <f t="shared" si="20"/>
        <v>-26</v>
      </c>
      <c r="I146" s="46">
        <f t="shared" si="21"/>
        <v>-0.5</v>
      </c>
      <c r="J146" s="53">
        <f t="shared" si="18"/>
        <v>1.0133015312545063E-4</v>
      </c>
      <c r="K146" s="52">
        <v>26</v>
      </c>
      <c r="L146" s="46">
        <v>0.5</v>
      </c>
    </row>
    <row r="147" spans="1:12" x14ac:dyDescent="0.4">
      <c r="A147" s="46">
        <v>129</v>
      </c>
      <c r="B147" s="46"/>
      <c r="C147" s="47"/>
      <c r="D147" s="48" t="s">
        <v>213</v>
      </c>
      <c r="E147" s="53"/>
      <c r="F147" s="50"/>
      <c r="G147" s="46"/>
      <c r="H147" s="51">
        <f t="shared" si="20"/>
        <v>-25</v>
      </c>
      <c r="I147" s="46">
        <f t="shared" si="21"/>
        <v>-0.4</v>
      </c>
      <c r="J147" s="53">
        <f t="shared" si="18"/>
        <v>9.7432839543702527E-5</v>
      </c>
      <c r="K147" s="52">
        <v>25</v>
      </c>
      <c r="L147" s="46">
        <v>0.4</v>
      </c>
    </row>
  </sheetData>
  <mergeCells count="5">
    <mergeCell ref="A1:C4"/>
    <mergeCell ref="F1:I1"/>
    <mergeCell ref="K1:L1"/>
    <mergeCell ref="F2:I2"/>
    <mergeCell ref="K2:L2"/>
  </mergeCells>
  <conditionalFormatting sqref="H7:H147">
    <cfRule type="top10" dxfId="5" priority="71" rank="10"/>
    <cfRule type="top10" dxfId="4" priority="72" bottom="1" rank="10"/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FD3E7-D03C-4DA2-99D3-8C2B1514FFFC}">
  <dimension ref="A1:U148"/>
  <sheetViews>
    <sheetView workbookViewId="0">
      <selection activeCell="F6" sqref="F6:L6"/>
    </sheetView>
  </sheetViews>
  <sheetFormatPr defaultRowHeight="11.5" x14ac:dyDescent="0.25"/>
  <cols>
    <col min="4" max="4" width="35.90625" bestFit="1" customWidth="1"/>
    <col min="5" max="5" width="10.1796875" customWidth="1"/>
    <col min="13" max="21" width="8.7265625" style="77"/>
  </cols>
  <sheetData>
    <row r="1" spans="1:12" ht="11.5" customHeight="1" x14ac:dyDescent="0.25">
      <c r="B1" s="7"/>
      <c r="C1" s="7"/>
      <c r="D1" s="1" t="s">
        <v>0</v>
      </c>
      <c r="E1" s="18"/>
      <c r="F1" s="10" t="s">
        <v>145</v>
      </c>
      <c r="G1" s="11"/>
      <c r="H1" s="11"/>
      <c r="I1" s="11"/>
      <c r="J1" s="11"/>
      <c r="K1" s="11"/>
      <c r="L1" s="15"/>
    </row>
    <row r="2" spans="1:12" x14ac:dyDescent="0.25">
      <c r="B2" s="8"/>
      <c r="C2" s="8"/>
      <c r="D2" s="1" t="s">
        <v>1</v>
      </c>
      <c r="E2" s="18"/>
      <c r="F2" s="12" t="s">
        <v>2</v>
      </c>
      <c r="G2" s="13"/>
      <c r="H2" s="13"/>
      <c r="I2" s="13"/>
      <c r="J2" s="13"/>
      <c r="K2" s="13"/>
      <c r="L2" s="16"/>
    </row>
    <row r="3" spans="1:12" x14ac:dyDescent="0.25">
      <c r="B3" s="8"/>
      <c r="C3" s="8"/>
      <c r="D3" s="1" t="s">
        <v>3</v>
      </c>
      <c r="E3" s="18"/>
      <c r="F3" s="14" t="s">
        <v>4</v>
      </c>
      <c r="G3" s="17"/>
      <c r="H3" s="19"/>
      <c r="I3" s="19"/>
      <c r="J3" s="19"/>
      <c r="K3" s="14"/>
      <c r="L3" s="17"/>
    </row>
    <row r="4" spans="1:12" ht="23" customHeight="1" x14ac:dyDescent="0.25">
      <c r="B4" s="9"/>
      <c r="C4" s="9"/>
      <c r="D4" s="1" t="s">
        <v>5</v>
      </c>
      <c r="E4" s="18"/>
      <c r="F4" s="14" t="s">
        <v>220</v>
      </c>
      <c r="G4" s="17"/>
      <c r="H4" s="19"/>
      <c r="I4" s="19"/>
      <c r="J4" s="19"/>
      <c r="K4" s="14" t="s">
        <v>221</v>
      </c>
      <c r="L4" s="17"/>
    </row>
    <row r="5" spans="1:12" x14ac:dyDescent="0.25">
      <c r="B5" s="1" t="s">
        <v>4</v>
      </c>
      <c r="C5" s="1"/>
      <c r="D5" s="1" t="s">
        <v>6</v>
      </c>
      <c r="E5" s="1"/>
      <c r="F5" s="2" t="s">
        <v>167</v>
      </c>
      <c r="G5" s="2" t="s">
        <v>8</v>
      </c>
      <c r="H5" s="2"/>
      <c r="I5" s="2"/>
      <c r="J5" s="2"/>
      <c r="K5" s="2" t="s">
        <v>167</v>
      </c>
      <c r="L5" s="2" t="s">
        <v>8</v>
      </c>
    </row>
    <row r="6" spans="1:12" x14ac:dyDescent="0.25">
      <c r="B6" s="3" t="s">
        <v>4</v>
      </c>
      <c r="C6" s="3"/>
      <c r="D6" s="4"/>
      <c r="E6" s="4"/>
      <c r="F6" s="5">
        <v>207644</v>
      </c>
      <c r="G6" s="5">
        <v>26754.899999999998</v>
      </c>
      <c r="H6" s="5"/>
      <c r="I6" s="5"/>
      <c r="J6" s="5"/>
      <c r="K6" s="5">
        <v>256587</v>
      </c>
      <c r="L6" s="5">
        <v>34534.9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</v>
      </c>
      <c r="B8" s="3">
        <v>1</v>
      </c>
      <c r="C8" s="3"/>
      <c r="D8" s="6" t="s">
        <v>110</v>
      </c>
      <c r="E8" s="6"/>
      <c r="F8" s="5">
        <v>19110</v>
      </c>
      <c r="G8" s="5">
        <v>2653.3</v>
      </c>
      <c r="H8" s="5"/>
      <c r="I8" s="5"/>
      <c r="J8" s="5"/>
      <c r="K8" s="5">
        <v>23116</v>
      </c>
      <c r="L8" s="5">
        <v>3450.4</v>
      </c>
    </row>
    <row r="9" spans="1:12" x14ac:dyDescent="0.25">
      <c r="A9">
        <v>4</v>
      </c>
      <c r="B9" s="3">
        <v>2</v>
      </c>
      <c r="C9" s="3"/>
      <c r="D9" s="6" t="s">
        <v>50</v>
      </c>
      <c r="E9" s="6"/>
      <c r="F9" s="5">
        <v>12628</v>
      </c>
      <c r="G9" s="5">
        <v>1180.3</v>
      </c>
      <c r="H9" s="5"/>
      <c r="I9" s="5"/>
      <c r="J9" s="5"/>
      <c r="K9" s="5">
        <v>10400</v>
      </c>
      <c r="L9" s="5">
        <v>939.3</v>
      </c>
    </row>
    <row r="10" spans="1:12" x14ac:dyDescent="0.25">
      <c r="A10">
        <v>5</v>
      </c>
      <c r="B10" s="3">
        <v>3</v>
      </c>
      <c r="C10" s="3"/>
      <c r="D10" s="6" t="s">
        <v>178</v>
      </c>
      <c r="E10" s="6"/>
      <c r="F10" s="5">
        <v>9873</v>
      </c>
      <c r="G10" s="5">
        <v>1133.9000000000001</v>
      </c>
      <c r="H10" s="5"/>
      <c r="I10" s="5"/>
      <c r="J10" s="5"/>
      <c r="K10" s="5">
        <v>9416</v>
      </c>
      <c r="L10" s="5">
        <v>1070.3</v>
      </c>
    </row>
    <row r="11" spans="1:12" x14ac:dyDescent="0.25">
      <c r="A11">
        <v>6</v>
      </c>
      <c r="B11" s="3">
        <v>4</v>
      </c>
      <c r="C11" s="3"/>
      <c r="D11" s="6" t="s">
        <v>60</v>
      </c>
      <c r="E11" s="6"/>
      <c r="F11" s="5">
        <v>9732</v>
      </c>
      <c r="G11" s="5">
        <v>1342.5</v>
      </c>
      <c r="H11" s="5"/>
      <c r="I11" s="5"/>
      <c r="J11" s="5"/>
      <c r="K11" s="5">
        <v>8788</v>
      </c>
      <c r="L11" s="5">
        <v>1473.6</v>
      </c>
    </row>
    <row r="12" spans="1:12" x14ac:dyDescent="0.25">
      <c r="A12">
        <v>3</v>
      </c>
      <c r="B12" s="3">
        <v>5</v>
      </c>
      <c r="C12" s="3"/>
      <c r="D12" s="6" t="s">
        <v>62</v>
      </c>
      <c r="E12" s="6"/>
      <c r="F12" s="5">
        <v>9344</v>
      </c>
      <c r="G12" s="5">
        <v>1405.8</v>
      </c>
      <c r="H12" s="5"/>
      <c r="I12" s="5"/>
      <c r="J12" s="5"/>
      <c r="K12" s="5">
        <v>10908</v>
      </c>
      <c r="L12" s="5">
        <v>1650.8</v>
      </c>
    </row>
    <row r="13" spans="1:12" x14ac:dyDescent="0.25">
      <c r="A13">
        <v>16</v>
      </c>
      <c r="B13" s="3">
        <v>6</v>
      </c>
      <c r="C13" s="3"/>
      <c r="D13" s="6" t="s">
        <v>70</v>
      </c>
      <c r="E13" s="6"/>
      <c r="F13" s="5">
        <v>6677</v>
      </c>
      <c r="G13" s="5">
        <v>810.1</v>
      </c>
      <c r="H13" s="5"/>
      <c r="I13" s="5"/>
      <c r="J13" s="5"/>
      <c r="K13" s="5">
        <v>4992</v>
      </c>
      <c r="L13" s="5">
        <v>781.4</v>
      </c>
    </row>
    <row r="14" spans="1:12" x14ac:dyDescent="0.25">
      <c r="A14">
        <v>17</v>
      </c>
      <c r="B14" s="3">
        <v>7</v>
      </c>
      <c r="C14" s="3"/>
      <c r="D14" s="6" t="s">
        <v>71</v>
      </c>
      <c r="E14" s="6"/>
      <c r="F14" s="5">
        <v>6553</v>
      </c>
      <c r="G14" s="5">
        <v>890.1</v>
      </c>
      <c r="H14" s="5"/>
      <c r="I14" s="5"/>
      <c r="J14" s="5"/>
      <c r="K14" s="5">
        <v>4686</v>
      </c>
      <c r="L14" s="5">
        <v>635.1</v>
      </c>
    </row>
    <row r="15" spans="1:12" x14ac:dyDescent="0.25">
      <c r="A15">
        <v>10</v>
      </c>
      <c r="B15" s="3">
        <v>8</v>
      </c>
      <c r="C15" s="3"/>
      <c r="D15" s="6" t="s">
        <v>81</v>
      </c>
      <c r="E15" s="6"/>
      <c r="F15" s="5">
        <v>6541</v>
      </c>
      <c r="G15" s="5">
        <v>821.5</v>
      </c>
      <c r="H15" s="5"/>
      <c r="I15" s="5"/>
      <c r="J15" s="5"/>
      <c r="K15" s="5">
        <v>6951</v>
      </c>
      <c r="L15" s="5">
        <v>1174.7</v>
      </c>
    </row>
    <row r="16" spans="1:12" x14ac:dyDescent="0.25">
      <c r="A16">
        <v>8</v>
      </c>
      <c r="B16" s="3">
        <v>9</v>
      </c>
      <c r="C16" s="3"/>
      <c r="D16" s="6" t="s">
        <v>17</v>
      </c>
      <c r="E16" s="6"/>
      <c r="F16" s="5">
        <v>6195</v>
      </c>
      <c r="G16" s="5">
        <v>517.20000000000005</v>
      </c>
      <c r="H16" s="5"/>
      <c r="I16" s="5"/>
      <c r="J16" s="5"/>
      <c r="K16" s="5">
        <v>8300</v>
      </c>
      <c r="L16" s="5">
        <v>953.9</v>
      </c>
    </row>
    <row r="17" spans="1:12" x14ac:dyDescent="0.25">
      <c r="A17">
        <v>11</v>
      </c>
      <c r="B17" s="3">
        <v>10</v>
      </c>
      <c r="C17" s="3"/>
      <c r="D17" s="6" t="s">
        <v>41</v>
      </c>
      <c r="E17" s="6"/>
      <c r="F17" s="5">
        <v>6141</v>
      </c>
      <c r="G17" s="5">
        <v>892.2</v>
      </c>
      <c r="H17" s="5"/>
      <c r="I17" s="5"/>
      <c r="J17" s="5"/>
      <c r="K17" s="5">
        <v>6876</v>
      </c>
      <c r="L17" s="5">
        <v>1036.8</v>
      </c>
    </row>
    <row r="18" spans="1:12" x14ac:dyDescent="0.25">
      <c r="A18">
        <v>23</v>
      </c>
      <c r="B18" s="3">
        <v>11</v>
      </c>
      <c r="C18" s="3"/>
      <c r="D18" s="6" t="s">
        <v>114</v>
      </c>
      <c r="E18" s="6"/>
      <c r="F18" s="5">
        <v>6003</v>
      </c>
      <c r="G18" s="5">
        <v>719.5</v>
      </c>
      <c r="H18" s="5"/>
      <c r="I18" s="5"/>
      <c r="J18" s="5"/>
      <c r="K18" s="5">
        <v>3289</v>
      </c>
      <c r="L18" s="5">
        <v>380.3</v>
      </c>
    </row>
    <row r="19" spans="1:12" x14ac:dyDescent="0.25">
      <c r="A19">
        <v>25</v>
      </c>
      <c r="B19" s="3">
        <v>12</v>
      </c>
      <c r="C19" s="3"/>
      <c r="D19" s="6" t="s">
        <v>66</v>
      </c>
      <c r="E19" s="6"/>
      <c r="F19" s="5">
        <v>5602</v>
      </c>
      <c r="G19" s="5">
        <v>863.2</v>
      </c>
      <c r="H19" s="5"/>
      <c r="I19" s="5"/>
      <c r="J19" s="5"/>
      <c r="K19" s="5">
        <v>2951</v>
      </c>
      <c r="L19" s="5">
        <v>480.2</v>
      </c>
    </row>
    <row r="20" spans="1:12" x14ac:dyDescent="0.25">
      <c r="A20">
        <v>12</v>
      </c>
      <c r="B20" s="3">
        <v>13</v>
      </c>
      <c r="C20" s="3"/>
      <c r="D20" s="6" t="s">
        <v>16</v>
      </c>
      <c r="E20" s="6"/>
      <c r="F20" s="5">
        <v>5184</v>
      </c>
      <c r="G20" s="5">
        <v>883.2</v>
      </c>
      <c r="H20" s="5"/>
      <c r="I20" s="5"/>
      <c r="J20" s="5"/>
      <c r="K20" s="5">
        <v>6773</v>
      </c>
      <c r="L20" s="5">
        <v>1100.4000000000001</v>
      </c>
    </row>
    <row r="21" spans="1:12" x14ac:dyDescent="0.25">
      <c r="A21">
        <v>15</v>
      </c>
      <c r="B21" s="3">
        <v>14</v>
      </c>
      <c r="C21" s="3"/>
      <c r="D21" s="6" t="s">
        <v>57</v>
      </c>
      <c r="E21" s="6"/>
      <c r="F21" s="5">
        <v>4981</v>
      </c>
      <c r="G21" s="5">
        <v>626.29999999999995</v>
      </c>
      <c r="H21" s="5"/>
      <c r="I21" s="5"/>
      <c r="J21" s="5"/>
      <c r="K21" s="5">
        <v>5605</v>
      </c>
      <c r="L21" s="5">
        <v>879.9</v>
      </c>
    </row>
    <row r="22" spans="1:12" x14ac:dyDescent="0.25">
      <c r="A22">
        <v>9</v>
      </c>
      <c r="B22" s="3">
        <v>15</v>
      </c>
      <c r="C22" s="3"/>
      <c r="D22" s="6" t="s">
        <v>72</v>
      </c>
      <c r="E22" s="6"/>
      <c r="F22" s="5">
        <v>4753</v>
      </c>
      <c r="G22" s="5">
        <v>709.4</v>
      </c>
      <c r="H22" s="5"/>
      <c r="I22" s="5"/>
      <c r="J22" s="5"/>
      <c r="K22" s="5">
        <v>7480</v>
      </c>
      <c r="L22" s="5">
        <v>727.3</v>
      </c>
    </row>
    <row r="23" spans="1:12" x14ac:dyDescent="0.25">
      <c r="A23">
        <v>19</v>
      </c>
      <c r="B23" s="3">
        <v>16</v>
      </c>
      <c r="C23" s="3"/>
      <c r="D23" s="6" t="s">
        <v>44</v>
      </c>
      <c r="E23" s="6"/>
      <c r="F23" s="5">
        <v>4222</v>
      </c>
      <c r="G23" s="5">
        <v>594.79999999999995</v>
      </c>
      <c r="H23" s="5"/>
      <c r="I23" s="5"/>
      <c r="J23" s="5"/>
      <c r="K23" s="5">
        <v>4493</v>
      </c>
      <c r="L23" s="5">
        <v>790.2</v>
      </c>
    </row>
    <row r="24" spans="1:12" x14ac:dyDescent="0.25">
      <c r="A24">
        <v>7</v>
      </c>
      <c r="B24" s="3">
        <v>17</v>
      </c>
      <c r="C24" s="3"/>
      <c r="D24" s="6" t="s">
        <v>113</v>
      </c>
      <c r="E24" s="6"/>
      <c r="F24" s="5">
        <v>4049</v>
      </c>
      <c r="G24" s="5">
        <v>540.4</v>
      </c>
      <c r="H24" s="5"/>
      <c r="I24" s="5"/>
      <c r="J24" s="5"/>
      <c r="K24" s="5">
        <v>8695</v>
      </c>
      <c r="L24" s="5">
        <v>1151.5</v>
      </c>
    </row>
    <row r="25" spans="1:12" x14ac:dyDescent="0.25">
      <c r="A25">
        <v>14</v>
      </c>
      <c r="B25" s="3">
        <v>18</v>
      </c>
      <c r="C25" s="3"/>
      <c r="D25" s="6" t="s">
        <v>65</v>
      </c>
      <c r="E25" s="6"/>
      <c r="F25" s="5">
        <v>3902</v>
      </c>
      <c r="G25" s="5">
        <v>410.6</v>
      </c>
      <c r="H25" s="5"/>
      <c r="I25" s="5"/>
      <c r="J25" s="5"/>
      <c r="K25" s="5">
        <v>5671</v>
      </c>
      <c r="L25" s="5">
        <v>398.8</v>
      </c>
    </row>
    <row r="26" spans="1:12" x14ac:dyDescent="0.25">
      <c r="A26">
        <v>28</v>
      </c>
      <c r="B26" s="3">
        <v>19</v>
      </c>
      <c r="C26" s="3"/>
      <c r="D26" s="6" t="s">
        <v>100</v>
      </c>
      <c r="E26" s="6"/>
      <c r="F26" s="5">
        <v>3521</v>
      </c>
      <c r="G26" s="5">
        <v>293.8</v>
      </c>
      <c r="H26" s="5"/>
      <c r="I26" s="5"/>
      <c r="J26" s="5"/>
      <c r="K26" s="5">
        <v>2405</v>
      </c>
      <c r="L26" s="5">
        <v>247</v>
      </c>
    </row>
    <row r="27" spans="1:12" x14ac:dyDescent="0.25">
      <c r="A27">
        <v>73</v>
      </c>
      <c r="B27" s="3">
        <v>20</v>
      </c>
      <c r="C27" s="3"/>
      <c r="D27" s="6" t="s">
        <v>123</v>
      </c>
      <c r="E27" s="6"/>
      <c r="F27" s="5">
        <v>3502</v>
      </c>
      <c r="G27" s="5">
        <v>395.4</v>
      </c>
      <c r="H27" s="5"/>
      <c r="I27" s="5"/>
      <c r="J27" s="5"/>
      <c r="K27" s="5">
        <v>603</v>
      </c>
      <c r="L27" s="5">
        <v>27.7</v>
      </c>
    </row>
    <row r="28" spans="1:12" x14ac:dyDescent="0.25">
      <c r="A28">
        <v>58</v>
      </c>
      <c r="B28" s="3">
        <v>21</v>
      </c>
      <c r="C28" s="3"/>
      <c r="D28" s="6" t="s">
        <v>51</v>
      </c>
      <c r="E28" s="6"/>
      <c r="F28" s="5">
        <v>3443</v>
      </c>
      <c r="G28" s="5">
        <v>488.2</v>
      </c>
      <c r="H28" s="5"/>
      <c r="I28" s="5"/>
      <c r="J28" s="5"/>
      <c r="K28" s="5">
        <v>1057</v>
      </c>
      <c r="L28" s="5">
        <v>194.9</v>
      </c>
    </row>
    <row r="29" spans="1:12" x14ac:dyDescent="0.25">
      <c r="A29">
        <v>13</v>
      </c>
      <c r="B29" s="3">
        <v>22</v>
      </c>
      <c r="C29" s="3"/>
      <c r="D29" s="6" t="s">
        <v>104</v>
      </c>
      <c r="E29" s="6"/>
      <c r="F29" s="5">
        <v>2826</v>
      </c>
      <c r="G29" s="5">
        <v>183.9</v>
      </c>
      <c r="H29" s="5"/>
      <c r="I29" s="5"/>
      <c r="J29" s="5"/>
      <c r="K29" s="5">
        <v>6325</v>
      </c>
      <c r="L29" s="5">
        <v>511.5</v>
      </c>
    </row>
    <row r="30" spans="1:12" x14ac:dyDescent="0.25">
      <c r="A30">
        <v>34</v>
      </c>
      <c r="B30" s="3">
        <v>23</v>
      </c>
      <c r="C30" s="3"/>
      <c r="D30" s="6" t="s">
        <v>121</v>
      </c>
      <c r="E30" s="6"/>
      <c r="F30" s="5">
        <v>2623</v>
      </c>
      <c r="G30" s="5">
        <v>306.2</v>
      </c>
      <c r="H30" s="5"/>
      <c r="I30" s="5"/>
      <c r="J30" s="5"/>
      <c r="K30" s="5">
        <v>1925</v>
      </c>
      <c r="L30" s="5">
        <v>262.39999999999998</v>
      </c>
    </row>
    <row r="31" spans="1:12" x14ac:dyDescent="0.25">
      <c r="A31">
        <v>30</v>
      </c>
      <c r="B31" s="3">
        <v>24</v>
      </c>
      <c r="C31" s="3"/>
      <c r="D31" s="6" t="s">
        <v>93</v>
      </c>
      <c r="E31" s="6"/>
      <c r="F31" s="5">
        <v>2390</v>
      </c>
      <c r="G31" s="5">
        <v>150.9</v>
      </c>
      <c r="H31" s="5"/>
      <c r="I31" s="5"/>
      <c r="J31" s="5"/>
      <c r="K31" s="5">
        <v>2127</v>
      </c>
      <c r="L31" s="5">
        <v>207.3</v>
      </c>
    </row>
    <row r="32" spans="1:12" x14ac:dyDescent="0.25">
      <c r="A32">
        <v>55</v>
      </c>
      <c r="B32" s="3">
        <v>25</v>
      </c>
      <c r="C32" s="3"/>
      <c r="D32" s="6" t="s">
        <v>55</v>
      </c>
      <c r="E32" s="6"/>
      <c r="F32" s="5">
        <v>2371</v>
      </c>
      <c r="G32" s="5">
        <v>340.9</v>
      </c>
      <c r="H32" s="5"/>
      <c r="I32" s="5"/>
      <c r="J32" s="5"/>
      <c r="K32" s="5">
        <v>1095</v>
      </c>
      <c r="L32" s="5">
        <v>197.7</v>
      </c>
    </row>
    <row r="33" spans="1:12" x14ac:dyDescent="0.25">
      <c r="A33">
        <v>2</v>
      </c>
      <c r="B33" s="3">
        <v>26</v>
      </c>
      <c r="C33" s="3"/>
      <c r="D33" s="6" t="s">
        <v>63</v>
      </c>
      <c r="E33" s="6"/>
      <c r="F33" s="5">
        <v>2334</v>
      </c>
      <c r="G33" s="5">
        <v>349.9</v>
      </c>
      <c r="H33" s="5"/>
      <c r="I33" s="5"/>
      <c r="J33" s="5"/>
      <c r="K33" s="5">
        <v>11889</v>
      </c>
      <c r="L33" s="5">
        <v>1430.7</v>
      </c>
    </row>
    <row r="34" spans="1:12" x14ac:dyDescent="0.25">
      <c r="A34">
        <v>32</v>
      </c>
      <c r="B34" s="3">
        <v>27</v>
      </c>
      <c r="C34" s="3"/>
      <c r="D34" s="6" t="s">
        <v>94</v>
      </c>
      <c r="E34" s="6"/>
      <c r="F34" s="5">
        <v>2291</v>
      </c>
      <c r="G34" s="5">
        <v>313</v>
      </c>
      <c r="H34" s="5"/>
      <c r="I34" s="5"/>
      <c r="J34" s="5"/>
      <c r="K34" s="5">
        <v>1998</v>
      </c>
      <c r="L34" s="5">
        <v>253.4</v>
      </c>
    </row>
    <row r="35" spans="1:12" x14ac:dyDescent="0.25">
      <c r="A35">
        <v>22</v>
      </c>
      <c r="B35" s="3">
        <v>28</v>
      </c>
      <c r="C35" s="3"/>
      <c r="D35" s="6" t="s">
        <v>82</v>
      </c>
      <c r="E35" s="6"/>
      <c r="F35" s="5">
        <v>2237</v>
      </c>
      <c r="G35" s="5">
        <v>430.2</v>
      </c>
      <c r="H35" s="5"/>
      <c r="I35" s="5"/>
      <c r="J35" s="5"/>
      <c r="K35" s="5">
        <v>3658</v>
      </c>
      <c r="L35" s="5">
        <v>684.1</v>
      </c>
    </row>
    <row r="36" spans="1:12" x14ac:dyDescent="0.25">
      <c r="A36">
        <v>21</v>
      </c>
      <c r="B36" s="3">
        <v>29</v>
      </c>
      <c r="C36" s="3"/>
      <c r="D36" s="6" t="s">
        <v>115</v>
      </c>
      <c r="E36" s="6"/>
      <c r="F36" s="5">
        <v>2045</v>
      </c>
      <c r="G36" s="5">
        <v>192.7</v>
      </c>
      <c r="H36" s="5"/>
      <c r="I36" s="5"/>
      <c r="J36" s="5"/>
      <c r="K36" s="5">
        <v>3745</v>
      </c>
      <c r="L36" s="5">
        <v>269</v>
      </c>
    </row>
    <row r="37" spans="1:12" x14ac:dyDescent="0.25">
      <c r="A37">
        <v>41</v>
      </c>
      <c r="B37" s="3">
        <v>30</v>
      </c>
      <c r="C37" s="3"/>
      <c r="D37" s="6" t="s">
        <v>46</v>
      </c>
      <c r="E37" s="6"/>
      <c r="F37" s="5">
        <v>1971</v>
      </c>
      <c r="G37" s="5">
        <v>228.5</v>
      </c>
      <c r="H37" s="5"/>
      <c r="I37" s="5"/>
      <c r="J37" s="5"/>
      <c r="K37" s="5">
        <v>1703</v>
      </c>
      <c r="L37" s="5">
        <v>305.39999999999998</v>
      </c>
    </row>
    <row r="38" spans="1:12" x14ac:dyDescent="0.25">
      <c r="A38">
        <v>27</v>
      </c>
      <c r="B38" s="3">
        <v>31</v>
      </c>
      <c r="C38" s="3"/>
      <c r="D38" s="6" t="s">
        <v>128</v>
      </c>
      <c r="E38" s="6"/>
      <c r="F38" s="5">
        <v>1902</v>
      </c>
      <c r="G38" s="5">
        <v>49.3</v>
      </c>
      <c r="H38" s="5"/>
      <c r="I38" s="5"/>
      <c r="J38" s="5"/>
      <c r="K38" s="5">
        <v>2512</v>
      </c>
      <c r="L38" s="5">
        <v>92.8</v>
      </c>
    </row>
    <row r="39" spans="1:12" x14ac:dyDescent="0.25">
      <c r="A39">
        <v>79</v>
      </c>
      <c r="B39" s="3">
        <v>32</v>
      </c>
      <c r="C39" s="3"/>
      <c r="D39" s="6" t="s">
        <v>78</v>
      </c>
      <c r="E39" s="6"/>
      <c r="F39" s="5">
        <v>1694</v>
      </c>
      <c r="G39" s="5">
        <v>340.5</v>
      </c>
      <c r="H39" s="5"/>
      <c r="I39" s="5"/>
      <c r="J39" s="5"/>
      <c r="K39" s="5">
        <v>455</v>
      </c>
      <c r="L39" s="5">
        <v>20.8</v>
      </c>
    </row>
    <row r="40" spans="1:12" x14ac:dyDescent="0.25">
      <c r="A40">
        <v>56</v>
      </c>
      <c r="B40" s="3">
        <v>33</v>
      </c>
      <c r="C40" s="3"/>
      <c r="D40" s="6" t="s">
        <v>32</v>
      </c>
      <c r="E40" s="6"/>
      <c r="F40" s="5">
        <v>1636</v>
      </c>
      <c r="G40" s="5">
        <v>191.6</v>
      </c>
      <c r="H40" s="5"/>
      <c r="I40" s="5"/>
      <c r="J40" s="5"/>
      <c r="K40" s="5">
        <v>1086</v>
      </c>
      <c r="L40" s="5">
        <v>272</v>
      </c>
    </row>
    <row r="41" spans="1:12" x14ac:dyDescent="0.25">
      <c r="A41">
        <v>49</v>
      </c>
      <c r="B41" s="3">
        <v>34</v>
      </c>
      <c r="C41" s="3"/>
      <c r="D41" s="6" t="s">
        <v>20</v>
      </c>
      <c r="E41" s="6"/>
      <c r="F41" s="5">
        <v>1595</v>
      </c>
      <c r="G41" s="5">
        <v>170.8</v>
      </c>
      <c r="H41" s="5"/>
      <c r="I41" s="5"/>
      <c r="J41" s="5"/>
      <c r="K41" s="5">
        <v>1362</v>
      </c>
      <c r="L41" s="5">
        <v>161.6</v>
      </c>
    </row>
    <row r="42" spans="1:12" x14ac:dyDescent="0.25">
      <c r="A42">
        <v>47</v>
      </c>
      <c r="B42" s="3">
        <v>35</v>
      </c>
      <c r="C42" s="3"/>
      <c r="D42" s="6" t="s">
        <v>127</v>
      </c>
      <c r="E42" s="6"/>
      <c r="F42" s="5">
        <v>1544</v>
      </c>
      <c r="G42" s="5">
        <v>136.9</v>
      </c>
      <c r="H42" s="5"/>
      <c r="I42" s="5"/>
      <c r="J42" s="5"/>
      <c r="K42" s="5">
        <v>1474</v>
      </c>
      <c r="L42" s="5">
        <v>151.9</v>
      </c>
    </row>
    <row r="43" spans="1:12" x14ac:dyDescent="0.25">
      <c r="A43">
        <v>98</v>
      </c>
      <c r="B43" s="3">
        <v>36</v>
      </c>
      <c r="C43" s="3"/>
      <c r="D43" s="6" t="s">
        <v>67</v>
      </c>
      <c r="E43" s="6"/>
      <c r="F43" s="5">
        <v>1472</v>
      </c>
      <c r="G43" s="5">
        <v>231.3</v>
      </c>
      <c r="H43" s="5"/>
      <c r="I43" s="5"/>
      <c r="J43" s="5"/>
      <c r="K43" s="5">
        <v>195</v>
      </c>
      <c r="L43" s="5">
        <v>13.4</v>
      </c>
    </row>
    <row r="44" spans="1:12" x14ac:dyDescent="0.25">
      <c r="A44">
        <v>46</v>
      </c>
      <c r="B44" s="3">
        <v>37</v>
      </c>
      <c r="C44" s="3"/>
      <c r="D44" s="6" t="s">
        <v>80</v>
      </c>
      <c r="E44" s="6"/>
      <c r="F44" s="5">
        <v>1451</v>
      </c>
      <c r="G44" s="5">
        <v>300.3</v>
      </c>
      <c r="H44" s="5"/>
      <c r="I44" s="5"/>
      <c r="J44" s="5"/>
      <c r="K44" s="5">
        <v>1500</v>
      </c>
      <c r="L44" s="5">
        <v>275.39999999999998</v>
      </c>
    </row>
    <row r="45" spans="1:12" x14ac:dyDescent="0.25">
      <c r="A45">
        <v>100</v>
      </c>
      <c r="B45" s="3">
        <v>38</v>
      </c>
      <c r="C45" s="3"/>
      <c r="D45" s="6" t="s">
        <v>125</v>
      </c>
      <c r="E45" s="6"/>
      <c r="F45" s="5">
        <v>1394</v>
      </c>
      <c r="G45" s="5">
        <v>129.69999999999999</v>
      </c>
      <c r="H45" s="5"/>
      <c r="I45" s="5"/>
      <c r="J45" s="5"/>
      <c r="K45" s="5">
        <v>188</v>
      </c>
      <c r="L45" s="5">
        <v>25.9</v>
      </c>
    </row>
    <row r="46" spans="1:12" x14ac:dyDescent="0.25">
      <c r="A46">
        <v>62</v>
      </c>
      <c r="B46" s="3">
        <v>39</v>
      </c>
      <c r="C46" s="3"/>
      <c r="D46" s="6" t="s">
        <v>15</v>
      </c>
      <c r="E46" s="6"/>
      <c r="F46" s="5">
        <v>1386</v>
      </c>
      <c r="G46" s="5">
        <v>303</v>
      </c>
      <c r="H46" s="5"/>
      <c r="I46" s="5"/>
      <c r="J46" s="5"/>
      <c r="K46" s="5">
        <v>899</v>
      </c>
      <c r="L46" s="5">
        <v>188.8</v>
      </c>
    </row>
    <row r="47" spans="1:12" x14ac:dyDescent="0.25">
      <c r="A47">
        <v>24</v>
      </c>
      <c r="B47" s="3">
        <v>40</v>
      </c>
      <c r="C47" s="3"/>
      <c r="D47" s="6" t="s">
        <v>126</v>
      </c>
      <c r="E47" s="6"/>
      <c r="F47" s="5">
        <v>1380</v>
      </c>
      <c r="G47" s="5">
        <v>249.1</v>
      </c>
      <c r="H47" s="5"/>
      <c r="I47" s="5"/>
      <c r="J47" s="5"/>
      <c r="K47" s="5">
        <v>3277</v>
      </c>
      <c r="L47" s="5">
        <v>613.9</v>
      </c>
    </row>
    <row r="48" spans="1:12" x14ac:dyDescent="0.25">
      <c r="A48">
        <v>39</v>
      </c>
      <c r="B48" s="3">
        <v>41</v>
      </c>
      <c r="C48" s="3"/>
      <c r="D48" s="6" t="s">
        <v>79</v>
      </c>
      <c r="E48" s="6"/>
      <c r="F48" s="5">
        <v>1249</v>
      </c>
      <c r="G48" s="5">
        <v>146.69999999999999</v>
      </c>
      <c r="H48" s="5"/>
      <c r="I48" s="5"/>
      <c r="J48" s="5"/>
      <c r="K48" s="5">
        <v>1750</v>
      </c>
      <c r="L48" s="5">
        <v>246.9</v>
      </c>
    </row>
    <row r="49" spans="1:21" x14ac:dyDescent="0.25">
      <c r="A49">
        <v>52</v>
      </c>
      <c r="B49" s="3">
        <v>42</v>
      </c>
      <c r="C49" s="3"/>
      <c r="D49" s="6" t="s">
        <v>109</v>
      </c>
      <c r="E49" s="6"/>
      <c r="F49" s="5">
        <v>1214</v>
      </c>
      <c r="G49" s="5">
        <v>174.2</v>
      </c>
      <c r="H49" s="5"/>
      <c r="I49" s="5"/>
      <c r="J49" s="5"/>
      <c r="K49" s="5">
        <v>1174</v>
      </c>
      <c r="L49" s="5">
        <v>288.89999999999998</v>
      </c>
    </row>
    <row r="50" spans="1:21" x14ac:dyDescent="0.25">
      <c r="A50">
        <v>44</v>
      </c>
      <c r="B50" s="3">
        <v>43</v>
      </c>
      <c r="C50" s="3"/>
      <c r="D50" s="6" t="s">
        <v>118</v>
      </c>
      <c r="E50" s="6"/>
      <c r="F50" s="5">
        <v>1193</v>
      </c>
      <c r="G50" s="5">
        <v>197.3</v>
      </c>
      <c r="H50" s="5"/>
      <c r="I50" s="5"/>
      <c r="J50" s="5"/>
      <c r="K50" s="5">
        <v>1608</v>
      </c>
      <c r="L50" s="5">
        <v>316.7</v>
      </c>
    </row>
    <row r="51" spans="1:21" s="75" customFormat="1" x14ac:dyDescent="0.25">
      <c r="A51">
        <v>48</v>
      </c>
      <c r="B51" s="3">
        <v>44</v>
      </c>
      <c r="C51" s="3"/>
      <c r="D51" s="6" t="s">
        <v>190</v>
      </c>
      <c r="E51" s="6"/>
      <c r="F51" s="5">
        <v>1161</v>
      </c>
      <c r="G51" s="5">
        <v>142.30000000000001</v>
      </c>
      <c r="H51" s="5"/>
      <c r="I51" s="5"/>
      <c r="J51" s="5"/>
      <c r="K51" s="5">
        <v>1400</v>
      </c>
      <c r="L51" s="5">
        <v>225.6</v>
      </c>
      <c r="M51" s="77"/>
      <c r="N51" s="77"/>
      <c r="O51" s="77"/>
      <c r="P51" s="77"/>
      <c r="Q51" s="77"/>
      <c r="R51" s="77"/>
      <c r="S51" s="77"/>
      <c r="T51" s="77"/>
      <c r="U51" s="77"/>
    </row>
    <row r="52" spans="1:21" x14ac:dyDescent="0.25">
      <c r="A52">
        <v>45</v>
      </c>
      <c r="B52" s="3">
        <v>45</v>
      </c>
      <c r="C52" s="3"/>
      <c r="D52" s="6" t="s">
        <v>107</v>
      </c>
      <c r="E52" s="6"/>
      <c r="F52" s="5">
        <v>1086</v>
      </c>
      <c r="G52" s="5">
        <v>247.4</v>
      </c>
      <c r="H52" s="5"/>
      <c r="I52" s="5"/>
      <c r="J52" s="5"/>
      <c r="K52" s="5">
        <v>1524</v>
      </c>
      <c r="L52" s="5">
        <v>265.5</v>
      </c>
    </row>
    <row r="53" spans="1:21" x14ac:dyDescent="0.25">
      <c r="A53">
        <v>51</v>
      </c>
      <c r="B53" s="3">
        <v>46</v>
      </c>
      <c r="C53" s="3"/>
      <c r="D53" s="6" t="s">
        <v>130</v>
      </c>
      <c r="E53" s="6"/>
      <c r="F53" s="5">
        <v>970</v>
      </c>
      <c r="G53" s="5">
        <v>220.2</v>
      </c>
      <c r="H53" s="5"/>
      <c r="I53" s="5"/>
      <c r="J53" s="5"/>
      <c r="K53" s="5">
        <v>1297</v>
      </c>
      <c r="L53" s="5">
        <v>198.4</v>
      </c>
    </row>
    <row r="54" spans="1:21" x14ac:dyDescent="0.25">
      <c r="A54">
        <v>50</v>
      </c>
      <c r="B54" s="3">
        <v>47</v>
      </c>
      <c r="C54" s="3"/>
      <c r="D54" s="6" t="s">
        <v>132</v>
      </c>
      <c r="E54" s="6"/>
      <c r="F54" s="5">
        <v>932</v>
      </c>
      <c r="G54" s="5">
        <v>60.7</v>
      </c>
      <c r="H54" s="5"/>
      <c r="I54" s="5"/>
      <c r="J54" s="5"/>
      <c r="K54" s="5">
        <v>1355</v>
      </c>
      <c r="L54" s="78">
        <v>101.4</v>
      </c>
    </row>
    <row r="55" spans="1:21" x14ac:dyDescent="0.25">
      <c r="A55">
        <v>42</v>
      </c>
      <c r="B55" s="3">
        <v>48</v>
      </c>
      <c r="C55" s="3"/>
      <c r="D55" s="6" t="s">
        <v>76</v>
      </c>
      <c r="E55" s="6"/>
      <c r="F55" s="5">
        <v>913</v>
      </c>
      <c r="G55" s="5">
        <v>81.099999999999994</v>
      </c>
      <c r="H55" s="5"/>
      <c r="I55" s="5"/>
      <c r="J55" s="5"/>
      <c r="K55" s="5">
        <v>1674</v>
      </c>
      <c r="L55" s="5">
        <v>120</v>
      </c>
    </row>
    <row r="56" spans="1:21" x14ac:dyDescent="0.25">
      <c r="A56">
        <v>43</v>
      </c>
      <c r="B56" s="3">
        <v>49</v>
      </c>
      <c r="C56" s="3"/>
      <c r="D56" s="6" t="s">
        <v>10</v>
      </c>
      <c r="E56" s="6"/>
      <c r="F56" s="5">
        <v>910</v>
      </c>
      <c r="G56" s="5">
        <v>120.4</v>
      </c>
      <c r="H56" s="5"/>
      <c r="I56" s="5"/>
      <c r="J56" s="5"/>
      <c r="K56" s="5">
        <v>1657</v>
      </c>
      <c r="L56" s="5">
        <v>183.9</v>
      </c>
    </row>
    <row r="57" spans="1:21" x14ac:dyDescent="0.25">
      <c r="A57">
        <v>83</v>
      </c>
      <c r="B57" s="3">
        <v>50</v>
      </c>
      <c r="C57" s="3"/>
      <c r="D57" s="6" t="s">
        <v>9</v>
      </c>
      <c r="E57" s="6"/>
      <c r="F57" s="5">
        <v>837</v>
      </c>
      <c r="G57" s="5">
        <v>84.8</v>
      </c>
      <c r="H57" s="5"/>
      <c r="I57" s="5"/>
      <c r="J57" s="5"/>
      <c r="K57" s="5">
        <v>405</v>
      </c>
      <c r="L57" s="5">
        <v>49.9</v>
      </c>
    </row>
    <row r="58" spans="1:21" x14ac:dyDescent="0.25">
      <c r="A58">
        <v>78</v>
      </c>
      <c r="B58" s="3">
        <v>51</v>
      </c>
      <c r="C58" s="3"/>
      <c r="D58" s="6" t="s">
        <v>112</v>
      </c>
      <c r="E58" s="6"/>
      <c r="F58" s="5">
        <v>745</v>
      </c>
      <c r="G58" s="5">
        <v>54.3</v>
      </c>
      <c r="H58" s="5"/>
      <c r="I58" s="5"/>
      <c r="J58" s="5"/>
      <c r="K58" s="5">
        <v>460</v>
      </c>
      <c r="L58" s="5">
        <v>27.7</v>
      </c>
    </row>
    <row r="59" spans="1:21" x14ac:dyDescent="0.25">
      <c r="A59">
        <v>68</v>
      </c>
      <c r="B59" s="3">
        <v>52</v>
      </c>
      <c r="C59" s="3"/>
      <c r="D59" s="6" t="s">
        <v>88</v>
      </c>
      <c r="E59" s="6"/>
      <c r="F59" s="5">
        <v>735</v>
      </c>
      <c r="G59" s="5">
        <v>63.1</v>
      </c>
      <c r="H59" s="5"/>
      <c r="I59" s="5"/>
      <c r="J59" s="5"/>
      <c r="K59" s="5">
        <v>746</v>
      </c>
      <c r="L59" s="5">
        <v>51.9</v>
      </c>
    </row>
    <row r="60" spans="1:21" x14ac:dyDescent="0.25">
      <c r="A60">
        <v>26</v>
      </c>
      <c r="B60" s="3">
        <v>53</v>
      </c>
      <c r="C60" s="3"/>
      <c r="D60" s="6" t="s">
        <v>106</v>
      </c>
      <c r="E60" s="6"/>
      <c r="F60" s="5">
        <v>735</v>
      </c>
      <c r="G60" s="5">
        <v>105.4</v>
      </c>
      <c r="H60" s="5"/>
      <c r="I60" s="5"/>
      <c r="J60" s="5"/>
      <c r="K60" s="5">
        <v>2846</v>
      </c>
      <c r="L60" s="5">
        <v>363.8</v>
      </c>
    </row>
    <row r="61" spans="1:21" x14ac:dyDescent="0.25">
      <c r="A61">
        <v>36</v>
      </c>
      <c r="B61" s="3">
        <v>54</v>
      </c>
      <c r="C61" s="3"/>
      <c r="D61" s="6" t="s">
        <v>49</v>
      </c>
      <c r="E61" s="6"/>
      <c r="F61" s="5">
        <v>731</v>
      </c>
      <c r="G61" s="5">
        <v>116.5</v>
      </c>
      <c r="H61" s="5"/>
      <c r="I61" s="5"/>
      <c r="J61" s="5"/>
      <c r="K61" s="5">
        <v>1815</v>
      </c>
      <c r="L61" s="5">
        <v>240</v>
      </c>
    </row>
    <row r="62" spans="1:21" x14ac:dyDescent="0.25">
      <c r="A62">
        <v>102</v>
      </c>
      <c r="B62" s="3">
        <v>55</v>
      </c>
      <c r="C62" s="3"/>
      <c r="D62" s="6" t="s">
        <v>131</v>
      </c>
      <c r="E62" s="6"/>
      <c r="F62" s="5">
        <v>665</v>
      </c>
      <c r="G62" s="5">
        <v>68.5</v>
      </c>
      <c r="H62" s="5"/>
      <c r="I62" s="5"/>
      <c r="J62" s="5"/>
      <c r="K62" s="5">
        <v>164</v>
      </c>
      <c r="L62" s="5">
        <v>67</v>
      </c>
    </row>
    <row r="63" spans="1:21" x14ac:dyDescent="0.25">
      <c r="A63">
        <v>67</v>
      </c>
      <c r="B63" s="3">
        <v>56</v>
      </c>
      <c r="C63" s="3"/>
      <c r="D63" s="6" t="s">
        <v>228</v>
      </c>
      <c r="E63" s="6"/>
      <c r="F63" s="5">
        <v>655</v>
      </c>
      <c r="G63" s="5">
        <v>98.4</v>
      </c>
      <c r="H63" s="5"/>
      <c r="I63" s="5"/>
      <c r="J63" s="5"/>
      <c r="K63" s="5">
        <v>778</v>
      </c>
      <c r="L63" s="5">
        <v>112.8</v>
      </c>
    </row>
    <row r="64" spans="1:21" x14ac:dyDescent="0.25">
      <c r="A64">
        <v>59</v>
      </c>
      <c r="B64" s="3">
        <v>57</v>
      </c>
      <c r="C64" s="3"/>
      <c r="D64" s="6" t="s">
        <v>52</v>
      </c>
      <c r="E64" s="6"/>
      <c r="F64" s="5">
        <v>632</v>
      </c>
      <c r="G64" s="5">
        <v>60.8</v>
      </c>
      <c r="H64" s="5"/>
      <c r="I64" s="5"/>
      <c r="J64" s="5"/>
      <c r="K64" s="5">
        <v>1008</v>
      </c>
      <c r="L64" s="5">
        <v>95.8</v>
      </c>
    </row>
    <row r="65" spans="1:21" x14ac:dyDescent="0.25">
      <c r="A65">
        <v>37</v>
      </c>
      <c r="B65" s="3">
        <v>58</v>
      </c>
      <c r="C65" s="3"/>
      <c r="D65" s="6" t="s">
        <v>39</v>
      </c>
      <c r="E65" s="6"/>
      <c r="F65" s="5">
        <v>610</v>
      </c>
      <c r="G65" s="5">
        <v>97.1</v>
      </c>
      <c r="H65" s="5"/>
      <c r="I65" s="5"/>
      <c r="J65" s="5"/>
      <c r="K65" s="5">
        <v>1812</v>
      </c>
      <c r="L65" s="5">
        <v>366.2</v>
      </c>
    </row>
    <row r="66" spans="1:21" x14ac:dyDescent="0.25">
      <c r="B66" s="3">
        <v>59</v>
      </c>
      <c r="C66" s="3"/>
      <c r="D66" s="6" t="s">
        <v>201</v>
      </c>
      <c r="E66" s="6"/>
      <c r="F66" s="5">
        <v>570</v>
      </c>
      <c r="G66" s="5">
        <v>10.7</v>
      </c>
      <c r="H66" s="5"/>
      <c r="I66" s="5"/>
      <c r="J66" s="5"/>
      <c r="K66" s="5" t="s">
        <v>18</v>
      </c>
      <c r="L66" s="5" t="s">
        <v>18</v>
      </c>
    </row>
    <row r="67" spans="1:21" x14ac:dyDescent="0.25">
      <c r="A67">
        <v>75</v>
      </c>
      <c r="B67" s="3">
        <v>60</v>
      </c>
      <c r="C67" s="3"/>
      <c r="D67" s="6" t="s">
        <v>42</v>
      </c>
      <c r="E67" s="6"/>
      <c r="F67" s="5">
        <v>560</v>
      </c>
      <c r="G67" s="5">
        <v>120.2</v>
      </c>
      <c r="H67" s="5"/>
      <c r="I67" s="5"/>
      <c r="J67" s="5"/>
      <c r="K67" s="5">
        <v>544</v>
      </c>
      <c r="L67" s="5">
        <v>95.5</v>
      </c>
    </row>
    <row r="68" spans="1:21" x14ac:dyDescent="0.25">
      <c r="A68">
        <v>72</v>
      </c>
      <c r="B68" s="3">
        <v>61</v>
      </c>
      <c r="C68" s="3"/>
      <c r="D68" s="6" t="s">
        <v>187</v>
      </c>
      <c r="E68" s="6"/>
      <c r="F68" s="5">
        <v>486</v>
      </c>
      <c r="G68" s="5">
        <v>86.9</v>
      </c>
      <c r="H68" s="5"/>
      <c r="I68" s="5"/>
      <c r="J68" s="5"/>
      <c r="K68" s="5">
        <v>612</v>
      </c>
      <c r="L68" s="5">
        <v>67.400000000000006</v>
      </c>
    </row>
    <row r="69" spans="1:21" x14ac:dyDescent="0.25">
      <c r="A69">
        <v>33</v>
      </c>
      <c r="B69" s="3">
        <v>62</v>
      </c>
      <c r="C69" s="3"/>
      <c r="D69" s="6" t="s">
        <v>48</v>
      </c>
      <c r="E69" s="6"/>
      <c r="F69" s="5">
        <v>484</v>
      </c>
      <c r="G69" s="5">
        <v>40.799999999999997</v>
      </c>
      <c r="H69" s="5"/>
      <c r="I69" s="5"/>
      <c r="J69" s="5"/>
      <c r="K69" s="5">
        <v>1977</v>
      </c>
      <c r="L69" s="5">
        <v>312.89999999999998</v>
      </c>
    </row>
    <row r="70" spans="1:21" x14ac:dyDescent="0.25">
      <c r="A70">
        <v>89</v>
      </c>
      <c r="B70" s="3">
        <v>63</v>
      </c>
      <c r="C70" s="3"/>
      <c r="D70" s="6" t="s">
        <v>23</v>
      </c>
      <c r="E70" s="6"/>
      <c r="F70" s="5">
        <v>476</v>
      </c>
      <c r="G70" s="5">
        <v>86.7</v>
      </c>
      <c r="H70" s="5"/>
      <c r="I70" s="5"/>
      <c r="J70" s="5"/>
      <c r="K70" s="5">
        <v>284</v>
      </c>
      <c r="L70" s="5">
        <v>46</v>
      </c>
    </row>
    <row r="71" spans="1:21" x14ac:dyDescent="0.25">
      <c r="A71">
        <v>54</v>
      </c>
      <c r="B71" s="3">
        <v>64</v>
      </c>
      <c r="C71" s="3"/>
      <c r="D71" s="6" t="s">
        <v>25</v>
      </c>
      <c r="E71" s="6"/>
      <c r="F71" s="5">
        <v>449</v>
      </c>
      <c r="G71" s="5">
        <v>25.1</v>
      </c>
      <c r="H71" s="5"/>
      <c r="I71" s="5"/>
      <c r="J71" s="5"/>
      <c r="K71" s="5">
        <v>1119</v>
      </c>
      <c r="L71" s="5">
        <v>153.6</v>
      </c>
    </row>
    <row r="72" spans="1:21" x14ac:dyDescent="0.25">
      <c r="A72">
        <v>71</v>
      </c>
      <c r="B72" s="3">
        <v>65</v>
      </c>
      <c r="C72" s="3"/>
      <c r="D72" s="6" t="s">
        <v>129</v>
      </c>
      <c r="E72" s="6"/>
      <c r="F72" s="5">
        <v>447</v>
      </c>
      <c r="G72" s="5">
        <v>52.5</v>
      </c>
      <c r="H72" s="5"/>
      <c r="I72" s="5"/>
      <c r="J72" s="5"/>
      <c r="K72" s="5">
        <v>681</v>
      </c>
      <c r="L72" s="5">
        <v>90.8</v>
      </c>
    </row>
    <row r="73" spans="1:21" x14ac:dyDescent="0.25">
      <c r="A73">
        <v>74</v>
      </c>
      <c r="B73" s="3">
        <v>66</v>
      </c>
      <c r="C73" s="3"/>
      <c r="D73" s="6" t="s">
        <v>13</v>
      </c>
      <c r="E73" s="6"/>
      <c r="F73" s="5">
        <v>446</v>
      </c>
      <c r="G73" s="5">
        <v>96.6</v>
      </c>
      <c r="H73" s="5"/>
      <c r="I73" s="5"/>
      <c r="J73" s="5"/>
      <c r="K73" s="5">
        <v>593</v>
      </c>
      <c r="L73" s="5">
        <v>61.6</v>
      </c>
    </row>
    <row r="74" spans="1:21" x14ac:dyDescent="0.25">
      <c r="A74">
        <v>82</v>
      </c>
      <c r="B74" s="3">
        <v>67</v>
      </c>
      <c r="C74" s="3"/>
      <c r="D74" s="6" t="s">
        <v>14</v>
      </c>
      <c r="E74" s="6"/>
      <c r="F74" s="5">
        <v>434</v>
      </c>
      <c r="G74" s="5">
        <v>70.599999999999994</v>
      </c>
      <c r="H74" s="5"/>
      <c r="I74" s="5"/>
      <c r="J74" s="5"/>
      <c r="K74" s="5">
        <v>411</v>
      </c>
      <c r="L74" s="5">
        <v>89.2</v>
      </c>
    </row>
    <row r="75" spans="1:21" x14ac:dyDescent="0.25">
      <c r="A75">
        <v>63</v>
      </c>
      <c r="B75" s="3">
        <v>68</v>
      </c>
      <c r="C75" s="3"/>
      <c r="D75" s="6" t="s">
        <v>56</v>
      </c>
      <c r="E75" s="6"/>
      <c r="F75" s="5">
        <v>408</v>
      </c>
      <c r="G75" s="5">
        <v>85.8</v>
      </c>
      <c r="H75" s="5"/>
      <c r="I75" s="5"/>
      <c r="J75" s="5"/>
      <c r="K75" s="5">
        <v>895</v>
      </c>
      <c r="L75" s="5">
        <v>141.19999999999999</v>
      </c>
    </row>
    <row r="76" spans="1:21" x14ac:dyDescent="0.25">
      <c r="A76">
        <v>86</v>
      </c>
      <c r="B76" s="3">
        <v>69</v>
      </c>
      <c r="C76" s="3"/>
      <c r="D76" s="6" t="s">
        <v>111</v>
      </c>
      <c r="E76" s="6"/>
      <c r="F76" s="5">
        <v>393</v>
      </c>
      <c r="G76" s="5">
        <v>114.1</v>
      </c>
      <c r="H76" s="5"/>
      <c r="I76" s="5"/>
      <c r="J76" s="5"/>
      <c r="K76" s="5">
        <v>338</v>
      </c>
      <c r="L76" s="5">
        <v>89.9</v>
      </c>
    </row>
    <row r="77" spans="1:21" x14ac:dyDescent="0.25">
      <c r="A77">
        <v>132</v>
      </c>
      <c r="B77" s="3">
        <v>70</v>
      </c>
      <c r="C77" s="3"/>
      <c r="D77" s="6" t="s">
        <v>74</v>
      </c>
      <c r="E77" s="6"/>
      <c r="F77" s="5">
        <v>367</v>
      </c>
      <c r="G77" s="5">
        <v>11.8</v>
      </c>
      <c r="H77" s="5"/>
      <c r="I77" s="5"/>
      <c r="J77" s="5"/>
      <c r="K77" s="5">
        <v>19</v>
      </c>
      <c r="L77" s="5">
        <v>1.2</v>
      </c>
    </row>
    <row r="78" spans="1:21" s="75" customFormat="1" x14ac:dyDescent="0.25">
      <c r="A78">
        <v>40</v>
      </c>
      <c r="B78" s="3">
        <v>71</v>
      </c>
      <c r="C78" s="3"/>
      <c r="D78" s="6" t="s">
        <v>30</v>
      </c>
      <c r="E78" s="6"/>
      <c r="F78" s="5">
        <v>360</v>
      </c>
      <c r="G78" s="5">
        <v>43</v>
      </c>
      <c r="H78" s="5"/>
      <c r="I78" s="5"/>
      <c r="J78" s="5"/>
      <c r="K78" s="5">
        <v>1723</v>
      </c>
      <c r="L78" s="5">
        <v>237.6</v>
      </c>
      <c r="M78" s="77"/>
      <c r="N78" s="77"/>
      <c r="O78" s="77"/>
      <c r="P78" s="77"/>
      <c r="Q78" s="77"/>
      <c r="R78" s="77"/>
      <c r="S78" s="77"/>
      <c r="T78" s="77"/>
      <c r="U78" s="77"/>
    </row>
    <row r="79" spans="1:21" x14ac:dyDescent="0.25">
      <c r="A79">
        <v>85</v>
      </c>
      <c r="B79" s="3">
        <v>72</v>
      </c>
      <c r="C79" s="3"/>
      <c r="D79" s="6" t="s">
        <v>194</v>
      </c>
      <c r="E79" s="6"/>
      <c r="F79" s="5">
        <v>345</v>
      </c>
      <c r="G79" s="5">
        <v>32.9</v>
      </c>
      <c r="H79" s="5"/>
      <c r="I79" s="5"/>
      <c r="J79" s="5"/>
      <c r="K79" s="5">
        <v>368</v>
      </c>
      <c r="L79" s="5">
        <v>67</v>
      </c>
    </row>
    <row r="80" spans="1:21" x14ac:dyDescent="0.25">
      <c r="A80">
        <v>77</v>
      </c>
      <c r="B80" s="3">
        <v>73</v>
      </c>
      <c r="C80" s="3"/>
      <c r="D80" s="6" t="s">
        <v>152</v>
      </c>
      <c r="E80" s="6"/>
      <c r="F80" s="5">
        <v>345</v>
      </c>
      <c r="G80" s="5">
        <v>9.6999999999999993</v>
      </c>
      <c r="H80" s="5"/>
      <c r="I80" s="5"/>
      <c r="J80" s="5"/>
      <c r="K80" s="5">
        <v>475</v>
      </c>
      <c r="L80" s="5">
        <v>24.1</v>
      </c>
    </row>
    <row r="81" spans="1:12" x14ac:dyDescent="0.25">
      <c r="A81">
        <v>60</v>
      </c>
      <c r="B81" s="3">
        <v>74</v>
      </c>
      <c r="C81" s="3"/>
      <c r="D81" s="6" t="s">
        <v>12</v>
      </c>
      <c r="E81" s="6"/>
      <c r="F81" s="5">
        <v>338</v>
      </c>
      <c r="G81" s="5">
        <v>68.8</v>
      </c>
      <c r="H81" s="5"/>
      <c r="I81" s="5"/>
      <c r="J81" s="5"/>
      <c r="K81" s="5">
        <v>1008</v>
      </c>
      <c r="L81" s="5">
        <v>118.1</v>
      </c>
    </row>
    <row r="82" spans="1:12" x14ac:dyDescent="0.25">
      <c r="A82">
        <v>29</v>
      </c>
      <c r="B82" s="3">
        <v>75</v>
      </c>
      <c r="C82" s="3"/>
      <c r="D82" s="6" t="s">
        <v>73</v>
      </c>
      <c r="E82" s="6"/>
      <c r="F82" s="5">
        <v>326</v>
      </c>
      <c r="G82" s="5">
        <v>56.8</v>
      </c>
      <c r="H82" s="5"/>
      <c r="I82" s="5"/>
      <c r="J82" s="5"/>
      <c r="K82" s="5">
        <v>2327</v>
      </c>
      <c r="L82" s="5">
        <v>286</v>
      </c>
    </row>
    <row r="83" spans="1:12" x14ac:dyDescent="0.25">
      <c r="A83">
        <v>84</v>
      </c>
      <c r="B83" s="3">
        <v>76</v>
      </c>
      <c r="C83" s="3"/>
      <c r="D83" s="6" t="s">
        <v>64</v>
      </c>
      <c r="E83" s="6"/>
      <c r="F83" s="5">
        <v>283</v>
      </c>
      <c r="G83" s="5">
        <v>30.6</v>
      </c>
      <c r="H83" s="5"/>
      <c r="I83" s="5"/>
      <c r="J83" s="5"/>
      <c r="K83" s="5">
        <v>391</v>
      </c>
      <c r="L83" s="5">
        <v>50.3</v>
      </c>
    </row>
    <row r="84" spans="1:12" x14ac:dyDescent="0.25">
      <c r="A84">
        <v>107</v>
      </c>
      <c r="B84" s="3">
        <v>77</v>
      </c>
      <c r="C84" s="3"/>
      <c r="D84" s="6" t="s">
        <v>85</v>
      </c>
      <c r="E84" s="6"/>
      <c r="F84" s="5">
        <v>273</v>
      </c>
      <c r="G84" s="5">
        <v>65</v>
      </c>
      <c r="H84" s="5"/>
      <c r="I84" s="5"/>
      <c r="J84" s="5"/>
      <c r="K84" s="5">
        <v>140</v>
      </c>
      <c r="L84" s="5">
        <v>38.299999999999997</v>
      </c>
    </row>
    <row r="85" spans="1:12" x14ac:dyDescent="0.25">
      <c r="A85">
        <v>66</v>
      </c>
      <c r="B85" s="3">
        <v>78</v>
      </c>
      <c r="C85" s="3"/>
      <c r="D85" s="6" t="s">
        <v>59</v>
      </c>
      <c r="E85" s="6"/>
      <c r="F85" s="5">
        <v>256</v>
      </c>
      <c r="G85" s="5">
        <v>18</v>
      </c>
      <c r="H85" s="5"/>
      <c r="I85" s="5"/>
      <c r="J85" s="5"/>
      <c r="K85" s="5">
        <v>817</v>
      </c>
      <c r="L85" s="5">
        <v>32.799999999999997</v>
      </c>
    </row>
    <row r="86" spans="1:12" x14ac:dyDescent="0.25">
      <c r="A86">
        <v>130</v>
      </c>
      <c r="B86" s="3">
        <v>79</v>
      </c>
      <c r="C86" s="3"/>
      <c r="D86" s="6" t="s">
        <v>196</v>
      </c>
      <c r="E86" s="6"/>
      <c r="F86" s="5">
        <v>256</v>
      </c>
      <c r="G86" s="5">
        <v>76</v>
      </c>
      <c r="H86" s="5"/>
      <c r="I86" s="5"/>
      <c r="J86" s="5"/>
      <c r="K86" s="5">
        <v>25</v>
      </c>
      <c r="L86" s="5">
        <v>4.2</v>
      </c>
    </row>
    <row r="87" spans="1:12" x14ac:dyDescent="0.25">
      <c r="A87">
        <v>97</v>
      </c>
      <c r="B87" s="3">
        <v>80</v>
      </c>
      <c r="C87" s="3"/>
      <c r="D87" s="6" t="s">
        <v>103</v>
      </c>
      <c r="E87" s="6"/>
      <c r="F87" s="5">
        <v>240</v>
      </c>
      <c r="G87" s="5">
        <v>19.399999999999999</v>
      </c>
      <c r="H87" s="5"/>
      <c r="I87" s="5"/>
      <c r="J87" s="5"/>
      <c r="K87" s="5">
        <v>232</v>
      </c>
      <c r="L87" s="5">
        <v>30.2</v>
      </c>
    </row>
    <row r="88" spans="1:12" x14ac:dyDescent="0.25">
      <c r="A88">
        <v>20</v>
      </c>
      <c r="B88" s="3">
        <v>81</v>
      </c>
      <c r="C88" s="3"/>
      <c r="D88" s="6" t="s">
        <v>116</v>
      </c>
      <c r="E88" s="6"/>
      <c r="F88" s="5">
        <v>240</v>
      </c>
      <c r="G88" s="5">
        <v>8.6999999999999993</v>
      </c>
      <c r="H88" s="5"/>
      <c r="I88" s="5"/>
      <c r="J88" s="5"/>
      <c r="K88" s="5">
        <v>4469</v>
      </c>
      <c r="L88" s="5">
        <v>482.3</v>
      </c>
    </row>
    <row r="89" spans="1:12" x14ac:dyDescent="0.25">
      <c r="A89">
        <v>99</v>
      </c>
      <c r="B89" s="3">
        <v>82</v>
      </c>
      <c r="C89" s="3"/>
      <c r="D89" s="6" t="s">
        <v>122</v>
      </c>
      <c r="E89" s="6"/>
      <c r="F89" s="5">
        <v>228</v>
      </c>
      <c r="G89" s="5">
        <v>61</v>
      </c>
      <c r="H89" s="5"/>
      <c r="I89" s="5"/>
      <c r="J89" s="5"/>
      <c r="K89" s="5">
        <v>191</v>
      </c>
      <c r="L89" s="5">
        <v>33.799999999999997</v>
      </c>
    </row>
    <row r="90" spans="1:12" x14ac:dyDescent="0.25">
      <c r="A90">
        <v>76</v>
      </c>
      <c r="B90" s="3">
        <v>83</v>
      </c>
      <c r="C90" s="3"/>
      <c r="D90" s="6" t="s">
        <v>34</v>
      </c>
      <c r="E90" s="6"/>
      <c r="F90" s="5">
        <v>222</v>
      </c>
      <c r="G90" s="5">
        <v>43</v>
      </c>
      <c r="H90" s="5"/>
      <c r="I90" s="5"/>
      <c r="J90" s="5"/>
      <c r="K90" s="5">
        <v>482</v>
      </c>
      <c r="L90" s="5">
        <v>93</v>
      </c>
    </row>
    <row r="91" spans="1:12" x14ac:dyDescent="0.25">
      <c r="A91">
        <v>124</v>
      </c>
      <c r="B91" s="3">
        <v>84</v>
      </c>
      <c r="C91" s="3"/>
      <c r="D91" s="6" t="s">
        <v>97</v>
      </c>
      <c r="E91" s="6"/>
      <c r="F91" s="5">
        <v>215</v>
      </c>
      <c r="G91" s="5">
        <v>8.6999999999999993</v>
      </c>
      <c r="H91" s="5"/>
      <c r="I91" s="5"/>
      <c r="J91" s="5"/>
      <c r="K91" s="5">
        <v>40</v>
      </c>
      <c r="L91" s="5">
        <v>10.1</v>
      </c>
    </row>
    <row r="92" spans="1:12" x14ac:dyDescent="0.25">
      <c r="A92">
        <v>92</v>
      </c>
      <c r="B92" s="3">
        <v>85</v>
      </c>
      <c r="C92" s="3"/>
      <c r="D92" s="6" t="s">
        <v>119</v>
      </c>
      <c r="E92" s="6"/>
      <c r="F92" s="5">
        <v>215</v>
      </c>
      <c r="G92" s="5">
        <v>15</v>
      </c>
      <c r="H92" s="5"/>
      <c r="I92" s="5"/>
      <c r="J92" s="5"/>
      <c r="K92" s="5">
        <v>259</v>
      </c>
      <c r="L92" s="5">
        <v>17.5</v>
      </c>
    </row>
    <row r="93" spans="1:12" x14ac:dyDescent="0.25">
      <c r="A93">
        <v>87</v>
      </c>
      <c r="B93" s="3">
        <v>86</v>
      </c>
      <c r="C93" s="3"/>
      <c r="D93" s="6" t="s">
        <v>141</v>
      </c>
      <c r="E93" s="6"/>
      <c r="F93" s="5">
        <v>214</v>
      </c>
      <c r="G93" s="5">
        <v>47.5</v>
      </c>
      <c r="H93" s="5"/>
      <c r="I93" s="5"/>
      <c r="J93" s="5"/>
      <c r="K93" s="5">
        <v>327</v>
      </c>
      <c r="L93" s="5">
        <v>60.6</v>
      </c>
    </row>
    <row r="94" spans="1:12" x14ac:dyDescent="0.25">
      <c r="A94">
        <v>106</v>
      </c>
      <c r="B94" s="3">
        <v>87</v>
      </c>
      <c r="C94" s="3"/>
      <c r="D94" s="6" t="s">
        <v>75</v>
      </c>
      <c r="E94" s="6"/>
      <c r="F94" s="5">
        <v>194</v>
      </c>
      <c r="G94" s="5">
        <v>47</v>
      </c>
      <c r="H94" s="5"/>
      <c r="I94" s="5"/>
      <c r="J94" s="5"/>
      <c r="K94" s="5">
        <v>149</v>
      </c>
      <c r="L94" s="5">
        <v>29.5</v>
      </c>
    </row>
    <row r="95" spans="1:12" x14ac:dyDescent="0.25">
      <c r="A95">
        <v>131</v>
      </c>
      <c r="B95" s="3">
        <v>88</v>
      </c>
      <c r="C95" s="3"/>
      <c r="D95" s="6" t="s">
        <v>31</v>
      </c>
      <c r="E95" s="6"/>
      <c r="F95" s="5">
        <v>189</v>
      </c>
      <c r="G95" s="5">
        <v>35.299999999999997</v>
      </c>
      <c r="H95" s="5"/>
      <c r="I95" s="5"/>
      <c r="J95" s="5"/>
      <c r="K95" s="5">
        <v>20</v>
      </c>
      <c r="L95" s="5">
        <v>0</v>
      </c>
    </row>
    <row r="96" spans="1:12" x14ac:dyDescent="0.25">
      <c r="A96">
        <v>118</v>
      </c>
      <c r="B96" s="3">
        <v>89</v>
      </c>
      <c r="C96" s="3"/>
      <c r="D96" s="6" t="s">
        <v>21</v>
      </c>
      <c r="E96" s="6"/>
      <c r="F96" s="5">
        <v>176</v>
      </c>
      <c r="G96" s="5">
        <v>20.5</v>
      </c>
      <c r="H96" s="5"/>
      <c r="I96" s="5"/>
      <c r="J96" s="5"/>
      <c r="K96" s="5">
        <v>62</v>
      </c>
      <c r="L96" s="5">
        <v>0.7</v>
      </c>
    </row>
    <row r="97" spans="1:21" x14ac:dyDescent="0.25">
      <c r="B97" s="3">
        <v>90</v>
      </c>
      <c r="C97" s="3"/>
      <c r="D97" s="6" t="s">
        <v>227</v>
      </c>
      <c r="E97" s="6"/>
      <c r="F97" s="5">
        <v>175</v>
      </c>
      <c r="G97" s="5">
        <v>36.299999999999997</v>
      </c>
      <c r="H97" s="5"/>
      <c r="I97" s="5"/>
      <c r="J97" s="5"/>
      <c r="K97" s="5" t="s">
        <v>18</v>
      </c>
      <c r="L97" s="5" t="s">
        <v>18</v>
      </c>
    </row>
    <row r="98" spans="1:21" x14ac:dyDescent="0.25">
      <c r="A98">
        <v>95</v>
      </c>
      <c r="B98" s="3">
        <v>91</v>
      </c>
      <c r="C98" s="3"/>
      <c r="D98" s="6" t="s">
        <v>120</v>
      </c>
      <c r="E98" s="6"/>
      <c r="F98" s="5">
        <v>174</v>
      </c>
      <c r="G98" s="5">
        <v>23.4</v>
      </c>
      <c r="H98" s="5"/>
      <c r="I98" s="5"/>
      <c r="J98" s="5"/>
      <c r="K98" s="5">
        <v>243</v>
      </c>
      <c r="L98" s="5">
        <v>35.1</v>
      </c>
    </row>
    <row r="99" spans="1:21" x14ac:dyDescent="0.25">
      <c r="A99">
        <v>53</v>
      </c>
      <c r="B99" s="3">
        <v>92</v>
      </c>
      <c r="C99" s="3"/>
      <c r="D99" s="6" t="s">
        <v>29</v>
      </c>
      <c r="E99" s="6"/>
      <c r="F99" s="5">
        <v>166</v>
      </c>
      <c r="G99" s="5">
        <v>2.1</v>
      </c>
      <c r="H99" s="5"/>
      <c r="I99" s="5"/>
      <c r="J99" s="5"/>
      <c r="K99" s="5">
        <v>1170</v>
      </c>
      <c r="L99" s="5">
        <v>191</v>
      </c>
    </row>
    <row r="100" spans="1:21" x14ac:dyDescent="0.25">
      <c r="B100" s="3">
        <v>93</v>
      </c>
      <c r="C100" s="3"/>
      <c r="D100" s="6" t="s">
        <v>226</v>
      </c>
      <c r="E100" s="6"/>
      <c r="F100" s="5">
        <v>159</v>
      </c>
      <c r="G100" s="5">
        <v>23.2</v>
      </c>
      <c r="H100" s="5"/>
      <c r="I100" s="5"/>
      <c r="J100" s="5"/>
      <c r="K100" s="5" t="s">
        <v>18</v>
      </c>
      <c r="L100" s="5" t="s">
        <v>18</v>
      </c>
    </row>
    <row r="101" spans="1:21" x14ac:dyDescent="0.25">
      <c r="B101" s="3">
        <v>94</v>
      </c>
      <c r="C101" s="3"/>
      <c r="D101" s="6" t="s">
        <v>182</v>
      </c>
      <c r="E101" s="6"/>
      <c r="F101" s="5">
        <v>147</v>
      </c>
      <c r="G101" s="5">
        <v>19.7</v>
      </c>
      <c r="H101" s="5"/>
      <c r="I101" s="5"/>
      <c r="J101" s="5"/>
      <c r="K101" s="5" t="s">
        <v>18</v>
      </c>
      <c r="L101" s="5" t="s">
        <v>18</v>
      </c>
    </row>
    <row r="102" spans="1:21" x14ac:dyDescent="0.25">
      <c r="A102">
        <v>105</v>
      </c>
      <c r="B102" s="3">
        <v>95</v>
      </c>
      <c r="C102" s="3"/>
      <c r="D102" s="6" t="s">
        <v>150</v>
      </c>
      <c r="E102" s="6"/>
      <c r="F102" s="5">
        <v>145</v>
      </c>
      <c r="G102" s="5">
        <v>36.4</v>
      </c>
      <c r="H102" s="5"/>
      <c r="I102" s="5"/>
      <c r="J102" s="5"/>
      <c r="K102" s="5">
        <v>155</v>
      </c>
      <c r="L102" s="5">
        <v>29</v>
      </c>
    </row>
    <row r="103" spans="1:21" s="75" customFormat="1" x14ac:dyDescent="0.25">
      <c r="A103">
        <v>91</v>
      </c>
      <c r="B103" s="3">
        <v>96</v>
      </c>
      <c r="C103" s="3"/>
      <c r="D103" s="6" t="s">
        <v>98</v>
      </c>
      <c r="E103" s="6"/>
      <c r="F103" s="5">
        <v>139</v>
      </c>
      <c r="G103" s="5">
        <v>9.1</v>
      </c>
      <c r="H103" s="5"/>
      <c r="I103" s="5"/>
      <c r="J103" s="5"/>
      <c r="K103" s="5">
        <v>277</v>
      </c>
      <c r="L103" s="5">
        <v>20.8</v>
      </c>
      <c r="M103" s="77"/>
      <c r="N103" s="77"/>
      <c r="O103" s="77"/>
      <c r="P103" s="77"/>
      <c r="Q103" s="77"/>
      <c r="R103" s="77"/>
      <c r="S103" s="77"/>
      <c r="T103" s="77"/>
      <c r="U103" s="77"/>
    </row>
    <row r="104" spans="1:21" x14ac:dyDescent="0.25">
      <c r="A104">
        <v>90</v>
      </c>
      <c r="B104" s="3">
        <v>97</v>
      </c>
      <c r="C104" s="3"/>
      <c r="D104" s="6" t="s">
        <v>90</v>
      </c>
      <c r="E104" s="6"/>
      <c r="F104" s="5">
        <v>138</v>
      </c>
      <c r="G104" s="5">
        <v>28</v>
      </c>
      <c r="H104" s="5"/>
      <c r="I104" s="5"/>
      <c r="J104" s="5"/>
      <c r="K104" s="5">
        <v>284</v>
      </c>
      <c r="L104" s="5">
        <v>26.2</v>
      </c>
    </row>
    <row r="105" spans="1:21" x14ac:dyDescent="0.25">
      <c r="B105" s="3">
        <v>98</v>
      </c>
      <c r="C105" s="3"/>
      <c r="D105" s="6" t="s">
        <v>68</v>
      </c>
      <c r="E105" s="6"/>
      <c r="F105" s="5">
        <v>120</v>
      </c>
      <c r="G105" s="5">
        <v>3.4</v>
      </c>
      <c r="H105" s="5"/>
      <c r="I105" s="5"/>
      <c r="J105" s="5"/>
      <c r="K105" s="5" t="s">
        <v>18</v>
      </c>
      <c r="L105" s="5" t="s">
        <v>18</v>
      </c>
    </row>
    <row r="106" spans="1:21" x14ac:dyDescent="0.25">
      <c r="A106">
        <v>70</v>
      </c>
      <c r="B106" s="3">
        <v>99</v>
      </c>
      <c r="C106" s="3"/>
      <c r="D106" s="6" t="s">
        <v>102</v>
      </c>
      <c r="E106" s="6"/>
      <c r="F106" s="5">
        <v>118</v>
      </c>
      <c r="G106" s="5">
        <v>14.6</v>
      </c>
      <c r="H106" s="5"/>
      <c r="I106" s="5"/>
      <c r="J106" s="5"/>
      <c r="K106" s="5">
        <v>695</v>
      </c>
      <c r="L106" s="5">
        <v>82.8</v>
      </c>
    </row>
    <row r="107" spans="1:21" x14ac:dyDescent="0.25">
      <c r="A107">
        <v>119</v>
      </c>
      <c r="B107" s="3">
        <v>100</v>
      </c>
      <c r="C107" s="3"/>
      <c r="D107" s="6" t="s">
        <v>229</v>
      </c>
      <c r="E107" s="6"/>
      <c r="F107" s="5">
        <v>115</v>
      </c>
      <c r="G107" s="5">
        <v>10.7</v>
      </c>
      <c r="H107" s="5"/>
      <c r="I107" s="5"/>
      <c r="J107" s="5"/>
      <c r="K107" s="5">
        <v>50</v>
      </c>
      <c r="L107" s="5">
        <v>6.7</v>
      </c>
    </row>
    <row r="108" spans="1:21" x14ac:dyDescent="0.25">
      <c r="B108" s="3">
        <v>101</v>
      </c>
      <c r="C108" s="3"/>
      <c r="D108" s="6" t="s">
        <v>135</v>
      </c>
      <c r="E108" s="6"/>
      <c r="F108" s="5">
        <v>112</v>
      </c>
      <c r="G108" s="5">
        <v>21.2</v>
      </c>
      <c r="H108" s="5"/>
      <c r="I108" s="5"/>
      <c r="J108" s="5"/>
      <c r="K108" s="5" t="s">
        <v>18</v>
      </c>
      <c r="L108" s="5" t="s">
        <v>18</v>
      </c>
    </row>
    <row r="109" spans="1:21" x14ac:dyDescent="0.25">
      <c r="A109">
        <v>38</v>
      </c>
      <c r="B109" s="3">
        <v>102</v>
      </c>
      <c r="C109" s="3"/>
      <c r="D109" s="6" t="s">
        <v>137</v>
      </c>
      <c r="E109" s="6"/>
      <c r="F109" s="5">
        <v>102</v>
      </c>
      <c r="G109" s="5">
        <v>8.8000000000000007</v>
      </c>
      <c r="H109" s="5"/>
      <c r="I109" s="5"/>
      <c r="J109" s="5"/>
      <c r="K109" s="5">
        <v>1769</v>
      </c>
      <c r="L109" s="5">
        <v>364.5</v>
      </c>
    </row>
    <row r="110" spans="1:21" x14ac:dyDescent="0.25">
      <c r="A110">
        <v>103</v>
      </c>
      <c r="B110" s="3">
        <v>103</v>
      </c>
      <c r="C110" s="3"/>
      <c r="D110" s="6" t="s">
        <v>124</v>
      </c>
      <c r="E110" s="6"/>
      <c r="F110" s="5">
        <v>97</v>
      </c>
      <c r="G110" s="5">
        <v>0.5</v>
      </c>
      <c r="H110" s="5"/>
      <c r="I110" s="5"/>
      <c r="J110" s="5"/>
      <c r="K110" s="5">
        <v>162</v>
      </c>
      <c r="L110" s="5">
        <v>4</v>
      </c>
    </row>
    <row r="111" spans="1:21" x14ac:dyDescent="0.25">
      <c r="A111">
        <v>101</v>
      </c>
      <c r="B111" s="3">
        <v>104</v>
      </c>
      <c r="C111" s="3"/>
      <c r="D111" s="6" t="s">
        <v>22</v>
      </c>
      <c r="E111" s="6"/>
      <c r="F111" s="5">
        <v>93</v>
      </c>
      <c r="G111" s="5">
        <v>14.5</v>
      </c>
      <c r="H111" s="5"/>
      <c r="I111" s="5"/>
      <c r="J111" s="5"/>
      <c r="K111" s="5">
        <v>168</v>
      </c>
      <c r="L111" s="5">
        <v>35.4</v>
      </c>
    </row>
    <row r="112" spans="1:21" x14ac:dyDescent="0.25">
      <c r="A112">
        <v>113</v>
      </c>
      <c r="B112" s="3">
        <v>105</v>
      </c>
      <c r="C112" s="3"/>
      <c r="D112" s="6" t="s">
        <v>95</v>
      </c>
      <c r="E112" s="6"/>
      <c r="F112" s="5">
        <v>78</v>
      </c>
      <c r="G112" s="5">
        <v>12.4</v>
      </c>
      <c r="H112" s="5"/>
      <c r="I112" s="5"/>
      <c r="J112" s="5"/>
      <c r="K112" s="5">
        <v>78</v>
      </c>
      <c r="L112" s="5">
        <v>13.1</v>
      </c>
    </row>
    <row r="113" spans="1:12" x14ac:dyDescent="0.25">
      <c r="B113" s="3">
        <v>106</v>
      </c>
      <c r="C113" s="3"/>
      <c r="D113" s="6" t="s">
        <v>238</v>
      </c>
      <c r="E113" s="6"/>
      <c r="F113" s="5">
        <v>75</v>
      </c>
      <c r="G113" s="5">
        <v>2.7</v>
      </c>
      <c r="H113" s="5"/>
      <c r="I113" s="5"/>
      <c r="J113" s="5"/>
      <c r="K113" s="5" t="s">
        <v>18</v>
      </c>
      <c r="L113" s="5" t="s">
        <v>18</v>
      </c>
    </row>
    <row r="114" spans="1:12" x14ac:dyDescent="0.25">
      <c r="A114">
        <v>109</v>
      </c>
      <c r="B114" s="3">
        <v>107</v>
      </c>
      <c r="C114" s="3"/>
      <c r="D114" s="6" t="s">
        <v>149</v>
      </c>
      <c r="E114" s="6"/>
      <c r="F114" s="5">
        <v>69</v>
      </c>
      <c r="G114" s="5">
        <v>8.6</v>
      </c>
      <c r="H114" s="5"/>
      <c r="I114" s="5"/>
      <c r="J114" s="5"/>
      <c r="K114" s="5">
        <v>98</v>
      </c>
      <c r="L114" s="5">
        <v>15.3</v>
      </c>
    </row>
    <row r="115" spans="1:12" x14ac:dyDescent="0.25">
      <c r="A115">
        <v>94</v>
      </c>
      <c r="B115" s="3">
        <v>108</v>
      </c>
      <c r="C115" s="3"/>
      <c r="D115" s="6" t="s">
        <v>37</v>
      </c>
      <c r="E115" s="6"/>
      <c r="F115" s="5">
        <v>65</v>
      </c>
      <c r="G115" s="5">
        <v>8.6999999999999993</v>
      </c>
      <c r="H115" s="5"/>
      <c r="I115" s="5"/>
      <c r="J115" s="5"/>
      <c r="K115" s="5">
        <v>246</v>
      </c>
      <c r="L115" s="5">
        <v>46.7</v>
      </c>
    </row>
    <row r="116" spans="1:12" x14ac:dyDescent="0.25">
      <c r="B116" s="3">
        <v>109</v>
      </c>
      <c r="C116" s="3"/>
      <c r="D116" s="6" t="s">
        <v>235</v>
      </c>
      <c r="E116" s="6"/>
      <c r="F116" s="5">
        <v>51</v>
      </c>
      <c r="G116" s="5">
        <v>1.5</v>
      </c>
      <c r="H116" s="5"/>
      <c r="I116" s="5"/>
      <c r="J116" s="5"/>
      <c r="K116" s="5" t="s">
        <v>18</v>
      </c>
      <c r="L116" s="5" t="s">
        <v>18</v>
      </c>
    </row>
    <row r="117" spans="1:12" x14ac:dyDescent="0.25">
      <c r="A117">
        <v>115</v>
      </c>
      <c r="B117" s="3">
        <v>110</v>
      </c>
      <c r="C117" s="3"/>
      <c r="D117" s="6" t="s">
        <v>54</v>
      </c>
      <c r="E117" s="6"/>
      <c r="F117" s="5">
        <v>48</v>
      </c>
      <c r="G117" s="5">
        <v>9.1</v>
      </c>
      <c r="H117" s="5"/>
      <c r="I117" s="5"/>
      <c r="J117" s="5"/>
      <c r="K117" s="5">
        <v>73</v>
      </c>
      <c r="L117" s="5">
        <v>18.3</v>
      </c>
    </row>
    <row r="118" spans="1:12" x14ac:dyDescent="0.25">
      <c r="A118">
        <v>114</v>
      </c>
      <c r="B118" s="3">
        <v>111</v>
      </c>
      <c r="C118" s="3"/>
      <c r="D118" s="6" t="s">
        <v>146</v>
      </c>
      <c r="E118" s="6"/>
      <c r="F118" s="5">
        <v>42</v>
      </c>
      <c r="G118" s="5">
        <v>3.3</v>
      </c>
      <c r="H118" s="5"/>
      <c r="I118" s="5"/>
      <c r="J118" s="5"/>
      <c r="K118" s="5">
        <v>74</v>
      </c>
      <c r="L118" s="5">
        <v>11.4</v>
      </c>
    </row>
    <row r="119" spans="1:12" x14ac:dyDescent="0.25">
      <c r="A119">
        <v>120</v>
      </c>
      <c r="B119" s="3">
        <v>112</v>
      </c>
      <c r="C119" s="3"/>
      <c r="D119" s="6" t="s">
        <v>96</v>
      </c>
      <c r="E119" s="6"/>
      <c r="F119" s="5">
        <v>41</v>
      </c>
      <c r="G119" s="5">
        <v>16</v>
      </c>
      <c r="H119" s="5"/>
      <c r="I119" s="5"/>
      <c r="J119" s="5"/>
      <c r="K119" s="5">
        <v>50</v>
      </c>
      <c r="L119" s="5">
        <v>13.7</v>
      </c>
    </row>
    <row r="120" spans="1:12" x14ac:dyDescent="0.25">
      <c r="A120">
        <v>112</v>
      </c>
      <c r="B120" s="3">
        <v>113</v>
      </c>
      <c r="C120" s="3"/>
      <c r="D120" s="6" t="s">
        <v>26</v>
      </c>
      <c r="E120" s="6"/>
      <c r="F120" s="5">
        <v>36</v>
      </c>
      <c r="G120" s="5">
        <v>1.2</v>
      </c>
      <c r="H120" s="5"/>
      <c r="I120" s="5"/>
      <c r="J120" s="5"/>
      <c r="K120" s="5">
        <v>83</v>
      </c>
      <c r="L120" s="5">
        <v>1.8</v>
      </c>
    </row>
    <row r="121" spans="1:12" x14ac:dyDescent="0.25">
      <c r="A121">
        <v>126</v>
      </c>
      <c r="B121" s="3">
        <v>114</v>
      </c>
      <c r="C121" s="3"/>
      <c r="D121" s="6" t="s">
        <v>77</v>
      </c>
      <c r="E121" s="6"/>
      <c r="F121" s="5">
        <v>32</v>
      </c>
      <c r="G121" s="5">
        <v>3.4</v>
      </c>
      <c r="H121" s="5"/>
      <c r="I121" s="5"/>
      <c r="J121" s="5"/>
      <c r="K121" s="5">
        <v>37</v>
      </c>
      <c r="L121" s="5">
        <v>0.6</v>
      </c>
    </row>
    <row r="122" spans="1:12" x14ac:dyDescent="0.25">
      <c r="A122">
        <v>65</v>
      </c>
      <c r="B122" s="3">
        <v>115</v>
      </c>
      <c r="C122" s="3"/>
      <c r="D122" s="6" t="s">
        <v>140</v>
      </c>
      <c r="E122" s="6"/>
      <c r="F122" s="5">
        <v>32</v>
      </c>
      <c r="G122" s="5">
        <v>1</v>
      </c>
      <c r="H122" s="5"/>
      <c r="I122" s="5"/>
      <c r="J122" s="5"/>
      <c r="K122" s="5">
        <v>832</v>
      </c>
      <c r="L122" s="5">
        <v>14.6</v>
      </c>
    </row>
    <row r="123" spans="1:12" x14ac:dyDescent="0.25">
      <c r="A123">
        <v>116</v>
      </c>
      <c r="B123" s="3">
        <v>116</v>
      </c>
      <c r="C123" s="3"/>
      <c r="D123" s="6" t="s">
        <v>148</v>
      </c>
      <c r="E123" s="6"/>
      <c r="F123" s="5">
        <v>27</v>
      </c>
      <c r="G123" s="5">
        <v>4.2</v>
      </c>
      <c r="H123" s="5"/>
      <c r="I123" s="5"/>
      <c r="J123" s="5"/>
      <c r="K123" s="5">
        <v>66</v>
      </c>
      <c r="L123" s="5">
        <v>5.3</v>
      </c>
    </row>
    <row r="124" spans="1:12" x14ac:dyDescent="0.25">
      <c r="B124" s="3">
        <v>117</v>
      </c>
      <c r="C124" s="3"/>
      <c r="D124" s="6" t="s">
        <v>212</v>
      </c>
      <c r="E124" s="6"/>
      <c r="F124" s="5">
        <v>27</v>
      </c>
      <c r="G124" s="5">
        <v>2</v>
      </c>
      <c r="H124" s="5"/>
      <c r="I124" s="5"/>
      <c r="J124" s="5"/>
      <c r="K124" s="5" t="s">
        <v>18</v>
      </c>
      <c r="L124" s="5" t="s">
        <v>18</v>
      </c>
    </row>
    <row r="125" spans="1:12" x14ac:dyDescent="0.25">
      <c r="A125">
        <v>81</v>
      </c>
      <c r="B125" s="3">
        <v>118</v>
      </c>
      <c r="C125" s="3"/>
      <c r="D125" s="6" t="s">
        <v>33</v>
      </c>
      <c r="E125" s="6"/>
      <c r="F125" s="5">
        <v>25</v>
      </c>
      <c r="G125" s="5">
        <v>3.3</v>
      </c>
      <c r="H125" s="5"/>
      <c r="I125" s="5"/>
      <c r="J125" s="5"/>
      <c r="K125" s="5">
        <v>423</v>
      </c>
      <c r="L125" s="5">
        <v>47.3</v>
      </c>
    </row>
    <row r="126" spans="1:12" x14ac:dyDescent="0.25">
      <c r="A126">
        <v>93</v>
      </c>
      <c r="B126" s="3">
        <v>119</v>
      </c>
      <c r="C126" s="3"/>
      <c r="D126" s="6" t="s">
        <v>28</v>
      </c>
      <c r="E126" s="6"/>
      <c r="F126" s="5">
        <v>22</v>
      </c>
      <c r="G126" s="5">
        <v>1.6</v>
      </c>
      <c r="H126" s="5"/>
      <c r="I126" s="5"/>
      <c r="J126" s="5"/>
      <c r="K126" s="5">
        <v>253</v>
      </c>
      <c r="L126" s="5">
        <v>13.6</v>
      </c>
    </row>
    <row r="127" spans="1:12" x14ac:dyDescent="0.25">
      <c r="A127">
        <v>69</v>
      </c>
      <c r="B127" s="3">
        <v>120</v>
      </c>
      <c r="C127" s="3"/>
      <c r="D127" s="6" t="s">
        <v>43</v>
      </c>
      <c r="E127" s="6"/>
      <c r="F127" s="5">
        <v>21</v>
      </c>
      <c r="G127" s="5">
        <v>1.5</v>
      </c>
      <c r="H127" s="5"/>
      <c r="I127" s="5"/>
      <c r="J127" s="5"/>
      <c r="K127" s="5">
        <v>730</v>
      </c>
      <c r="L127" s="5">
        <v>102.5</v>
      </c>
    </row>
    <row r="128" spans="1:12" x14ac:dyDescent="0.25">
      <c r="A128">
        <v>110</v>
      </c>
      <c r="B128" s="3">
        <v>121</v>
      </c>
      <c r="C128" s="3"/>
      <c r="D128" s="6" t="s">
        <v>99</v>
      </c>
      <c r="E128" s="6"/>
      <c r="F128" s="5">
        <v>18</v>
      </c>
      <c r="G128" s="5">
        <v>2.9</v>
      </c>
      <c r="H128" s="5"/>
      <c r="I128" s="5"/>
      <c r="J128" s="5"/>
      <c r="K128" s="5">
        <v>89</v>
      </c>
      <c r="L128" s="5">
        <v>8.9</v>
      </c>
    </row>
    <row r="129" spans="1:12" x14ac:dyDescent="0.25">
      <c r="A129">
        <v>122</v>
      </c>
      <c r="B129" s="3">
        <v>122</v>
      </c>
      <c r="C129" s="3"/>
      <c r="D129" s="6" t="s">
        <v>189</v>
      </c>
      <c r="E129" s="6"/>
      <c r="F129" s="5">
        <v>5</v>
      </c>
      <c r="G129" s="5">
        <v>0.7</v>
      </c>
      <c r="H129" s="5"/>
      <c r="I129" s="5"/>
      <c r="J129" s="5"/>
      <c r="K129" s="5">
        <v>48</v>
      </c>
      <c r="L129" s="5">
        <v>10.9</v>
      </c>
    </row>
    <row r="130" spans="1:12" x14ac:dyDescent="0.25">
      <c r="A130">
        <v>127</v>
      </c>
      <c r="B130" s="3">
        <v>123</v>
      </c>
      <c r="C130" s="3"/>
      <c r="D130" s="6" t="s">
        <v>170</v>
      </c>
      <c r="E130" s="6"/>
      <c r="F130" s="5">
        <v>2</v>
      </c>
      <c r="G130" s="5">
        <v>0</v>
      </c>
      <c r="H130" s="5"/>
      <c r="I130" s="5"/>
      <c r="J130" s="5"/>
      <c r="K130" s="5">
        <v>36</v>
      </c>
      <c r="L130" s="5">
        <v>0.4</v>
      </c>
    </row>
    <row r="131" spans="1:12" x14ac:dyDescent="0.25">
      <c r="A131">
        <v>18</v>
      </c>
      <c r="B131" s="3">
        <v>124</v>
      </c>
      <c r="C131" s="3"/>
      <c r="D131" s="6" t="s">
        <v>199</v>
      </c>
      <c r="E131" s="6"/>
      <c r="F131" s="5">
        <v>1</v>
      </c>
      <c r="G131" s="5">
        <v>0</v>
      </c>
      <c r="H131" s="5"/>
      <c r="I131" s="5"/>
      <c r="J131" s="5"/>
      <c r="K131" s="5">
        <v>4640</v>
      </c>
      <c r="L131" s="5">
        <v>621.9</v>
      </c>
    </row>
    <row r="132" spans="1:12" x14ac:dyDescent="0.25">
      <c r="A132">
        <v>108</v>
      </c>
      <c r="B132" s="3">
        <v>125</v>
      </c>
      <c r="C132" s="3"/>
      <c r="D132" s="6" t="s">
        <v>175</v>
      </c>
      <c r="E132" s="6"/>
      <c r="F132" s="5">
        <v>1</v>
      </c>
      <c r="G132" s="5">
        <v>0</v>
      </c>
      <c r="H132" s="5"/>
      <c r="I132" s="5"/>
      <c r="J132" s="5"/>
      <c r="K132" s="5">
        <v>118</v>
      </c>
      <c r="L132" s="5">
        <v>12.3</v>
      </c>
    </row>
    <row r="133" spans="1:12" x14ac:dyDescent="0.25">
      <c r="A133">
        <v>31</v>
      </c>
      <c r="B133" s="3"/>
      <c r="C133" s="3"/>
      <c r="D133" s="6" t="s">
        <v>204</v>
      </c>
      <c r="E133" s="6"/>
      <c r="F133" s="5" t="s">
        <v>18</v>
      </c>
      <c r="G133" s="5" t="s">
        <v>18</v>
      </c>
      <c r="H133" s="5"/>
      <c r="I133" s="5"/>
      <c r="J133" s="5"/>
      <c r="K133" s="5">
        <v>2013</v>
      </c>
      <c r="L133" s="5">
        <v>260.10000000000002</v>
      </c>
    </row>
    <row r="134" spans="1:12" x14ac:dyDescent="0.25">
      <c r="A134">
        <v>35</v>
      </c>
      <c r="B134" s="3"/>
      <c r="C134" s="3"/>
      <c r="D134" s="6" t="s">
        <v>86</v>
      </c>
      <c r="E134" s="6"/>
      <c r="F134" s="5" t="s">
        <v>18</v>
      </c>
      <c r="G134" s="5" t="s">
        <v>18</v>
      </c>
      <c r="H134" s="5"/>
      <c r="I134" s="5"/>
      <c r="J134" s="5"/>
      <c r="K134" s="5">
        <v>1877</v>
      </c>
      <c r="L134" s="5">
        <v>326.39999999999998</v>
      </c>
    </row>
    <row r="135" spans="1:12" x14ac:dyDescent="0.25">
      <c r="A135">
        <v>57</v>
      </c>
      <c r="B135" s="3"/>
      <c r="C135" s="3"/>
      <c r="D135" s="6" t="s">
        <v>91</v>
      </c>
      <c r="E135" s="6"/>
      <c r="F135" s="5" t="s">
        <v>18</v>
      </c>
      <c r="G135" s="5" t="s">
        <v>18</v>
      </c>
      <c r="H135" s="5"/>
      <c r="I135" s="5"/>
      <c r="J135" s="5"/>
      <c r="K135" s="5">
        <v>1068</v>
      </c>
      <c r="L135" s="5">
        <v>122</v>
      </c>
    </row>
    <row r="136" spans="1:12" x14ac:dyDescent="0.25">
      <c r="A136">
        <v>61</v>
      </c>
      <c r="B136" s="3"/>
      <c r="C136" s="3"/>
      <c r="D136" s="6" t="s">
        <v>38</v>
      </c>
      <c r="E136" s="6"/>
      <c r="F136" s="5" t="s">
        <v>18</v>
      </c>
      <c r="G136" s="5" t="s">
        <v>18</v>
      </c>
      <c r="H136" s="5"/>
      <c r="I136" s="5"/>
      <c r="J136" s="5"/>
      <c r="K136" s="5">
        <v>997</v>
      </c>
      <c r="L136" s="5">
        <v>117.3</v>
      </c>
    </row>
    <row r="137" spans="1:12" x14ac:dyDescent="0.25">
      <c r="A137">
        <v>64</v>
      </c>
      <c r="B137" s="3"/>
      <c r="C137" s="3"/>
      <c r="D137" s="6" t="s">
        <v>202</v>
      </c>
      <c r="E137" s="6"/>
      <c r="F137" s="5" t="s">
        <v>18</v>
      </c>
      <c r="G137" s="5" t="s">
        <v>18</v>
      </c>
      <c r="H137" s="5"/>
      <c r="I137" s="5"/>
      <c r="J137" s="5"/>
      <c r="K137" s="5">
        <v>875</v>
      </c>
      <c r="L137" s="5">
        <v>158</v>
      </c>
    </row>
    <row r="138" spans="1:12" x14ac:dyDescent="0.25">
      <c r="A138">
        <v>80</v>
      </c>
      <c r="B138" s="3"/>
      <c r="C138" s="3"/>
      <c r="D138" s="6" t="s">
        <v>11</v>
      </c>
      <c r="E138" s="6"/>
      <c r="F138" s="5" t="s">
        <v>18</v>
      </c>
      <c r="G138" s="5" t="s">
        <v>18</v>
      </c>
      <c r="H138" s="5"/>
      <c r="I138" s="5"/>
      <c r="J138" s="5"/>
      <c r="K138" s="5">
        <v>424</v>
      </c>
      <c r="L138" s="5">
        <v>79.7</v>
      </c>
    </row>
    <row r="139" spans="1:12" x14ac:dyDescent="0.25">
      <c r="A139">
        <v>88</v>
      </c>
      <c r="B139" s="3"/>
      <c r="C139" s="3"/>
      <c r="D139" s="6" t="s">
        <v>147</v>
      </c>
      <c r="E139" s="6"/>
      <c r="F139" s="5" t="s">
        <v>18</v>
      </c>
      <c r="G139" s="5" t="s">
        <v>18</v>
      </c>
      <c r="H139" s="5"/>
      <c r="I139" s="5"/>
      <c r="J139" s="5"/>
      <c r="K139" s="5">
        <v>326</v>
      </c>
      <c r="L139" s="5">
        <v>25.3</v>
      </c>
    </row>
    <row r="140" spans="1:12" x14ac:dyDescent="0.25">
      <c r="A140">
        <v>96</v>
      </c>
      <c r="B140" s="3"/>
      <c r="C140" s="3"/>
      <c r="D140" s="6" t="s">
        <v>117</v>
      </c>
      <c r="E140" s="6"/>
      <c r="F140" s="5" t="s">
        <v>18</v>
      </c>
      <c r="G140" s="5" t="s">
        <v>18</v>
      </c>
      <c r="H140" s="5"/>
      <c r="I140" s="5"/>
      <c r="J140" s="5"/>
      <c r="K140" s="5">
        <v>235</v>
      </c>
      <c r="L140" s="5">
        <v>57.6</v>
      </c>
    </row>
    <row r="141" spans="1:12" x14ac:dyDescent="0.25">
      <c r="A141">
        <v>104</v>
      </c>
      <c r="B141" s="3"/>
      <c r="C141" s="3"/>
      <c r="D141" s="6" t="s">
        <v>47</v>
      </c>
      <c r="E141" s="6"/>
      <c r="F141" s="5" t="s">
        <v>18</v>
      </c>
      <c r="G141" s="5" t="s">
        <v>18</v>
      </c>
      <c r="H141" s="5"/>
      <c r="I141" s="5"/>
      <c r="J141" s="5"/>
      <c r="K141" s="5">
        <v>156</v>
      </c>
      <c r="L141" s="5">
        <v>35.299999999999997</v>
      </c>
    </row>
    <row r="142" spans="1:12" x14ac:dyDescent="0.25">
      <c r="A142">
        <v>111</v>
      </c>
      <c r="B142" s="3"/>
      <c r="C142" s="3"/>
      <c r="D142" s="6" t="s">
        <v>138</v>
      </c>
      <c r="E142" s="6"/>
      <c r="F142" s="5" t="s">
        <v>18</v>
      </c>
      <c r="G142" s="5" t="s">
        <v>18</v>
      </c>
      <c r="H142" s="5"/>
      <c r="I142" s="5"/>
      <c r="J142" s="5"/>
      <c r="K142" s="5">
        <v>88</v>
      </c>
      <c r="L142" s="5">
        <v>7.9</v>
      </c>
    </row>
    <row r="143" spans="1:12" x14ac:dyDescent="0.25">
      <c r="A143">
        <v>117</v>
      </c>
      <c r="B143" s="3"/>
      <c r="C143" s="3"/>
      <c r="D143" s="6" t="s">
        <v>172</v>
      </c>
      <c r="E143" s="6"/>
      <c r="F143" s="5" t="s">
        <v>18</v>
      </c>
      <c r="G143" s="5" t="s">
        <v>18</v>
      </c>
      <c r="H143" s="5"/>
      <c r="I143" s="5"/>
      <c r="J143" s="5"/>
      <c r="K143" s="5">
        <v>62</v>
      </c>
      <c r="L143" s="5">
        <v>0</v>
      </c>
    </row>
    <row r="144" spans="1:12" x14ac:dyDescent="0.25">
      <c r="A144">
        <v>121</v>
      </c>
      <c r="B144" s="3"/>
      <c r="C144" s="3"/>
      <c r="D144" s="6" t="s">
        <v>223</v>
      </c>
      <c r="E144" s="6"/>
      <c r="F144" s="5" t="s">
        <v>18</v>
      </c>
      <c r="G144" s="5" t="s">
        <v>18</v>
      </c>
      <c r="H144" s="5"/>
      <c r="I144" s="5"/>
      <c r="J144" s="5"/>
      <c r="K144" s="5">
        <v>48</v>
      </c>
      <c r="L144" s="5">
        <v>2.1</v>
      </c>
    </row>
    <row r="145" spans="1:12" x14ac:dyDescent="0.25">
      <c r="A145">
        <v>123</v>
      </c>
      <c r="B145" s="3"/>
      <c r="C145" s="3"/>
      <c r="D145" s="6" t="s">
        <v>185</v>
      </c>
      <c r="E145" s="6"/>
      <c r="F145" s="5" t="s">
        <v>18</v>
      </c>
      <c r="G145" s="5" t="s">
        <v>18</v>
      </c>
      <c r="H145" s="5"/>
      <c r="I145" s="5"/>
      <c r="J145" s="5"/>
      <c r="K145" s="5">
        <v>46</v>
      </c>
      <c r="L145" s="5">
        <v>0.8</v>
      </c>
    </row>
    <row r="146" spans="1:12" x14ac:dyDescent="0.25">
      <c r="A146">
        <v>125</v>
      </c>
      <c r="B146" s="3"/>
      <c r="C146" s="3"/>
      <c r="D146" s="6" t="s">
        <v>69</v>
      </c>
      <c r="E146" s="6"/>
      <c r="F146" s="5" t="s">
        <v>18</v>
      </c>
      <c r="G146" s="5" t="s">
        <v>18</v>
      </c>
      <c r="H146" s="5"/>
      <c r="I146" s="5"/>
      <c r="J146" s="5"/>
      <c r="K146" s="5">
        <v>37</v>
      </c>
      <c r="L146" s="5">
        <v>13.2</v>
      </c>
    </row>
    <row r="147" spans="1:12" x14ac:dyDescent="0.25">
      <c r="A147">
        <v>128</v>
      </c>
      <c r="B147" s="3"/>
      <c r="C147" s="3"/>
      <c r="D147" s="6" t="s">
        <v>239</v>
      </c>
      <c r="E147" s="6"/>
      <c r="F147" s="5" t="s">
        <v>18</v>
      </c>
      <c r="G147" s="5" t="s">
        <v>18</v>
      </c>
      <c r="H147" s="5"/>
      <c r="I147" s="5"/>
      <c r="J147" s="5"/>
      <c r="K147" s="5">
        <v>26</v>
      </c>
      <c r="L147" s="5">
        <v>0.5</v>
      </c>
    </row>
    <row r="148" spans="1:12" x14ac:dyDescent="0.25">
      <c r="A148">
        <v>129</v>
      </c>
      <c r="B148" s="3"/>
      <c r="C148" s="3"/>
      <c r="D148" s="6" t="s">
        <v>213</v>
      </c>
      <c r="E148" s="6"/>
      <c r="F148" s="5" t="s">
        <v>18</v>
      </c>
      <c r="G148" s="5" t="s">
        <v>18</v>
      </c>
      <c r="H148" s="5"/>
      <c r="I148" s="5"/>
      <c r="J148" s="5"/>
      <c r="K148" s="5">
        <v>25</v>
      </c>
      <c r="L148" s="76">
        <v>0.4</v>
      </c>
    </row>
  </sheetData>
  <sortState xmlns:xlrd2="http://schemas.microsoft.com/office/spreadsheetml/2017/richdata2" ref="A8:L148">
    <sortCondition ref="B8:B148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2B03B-74D6-4875-B639-9E770D7AA6E3}">
  <dimension ref="A1:L148"/>
  <sheetViews>
    <sheetView workbookViewId="0">
      <selection activeCell="A5" sqref="A5:B5"/>
    </sheetView>
  </sheetViews>
  <sheetFormatPr defaultRowHeight="14" x14ac:dyDescent="0.4"/>
  <cols>
    <col min="1" max="2" width="6.7265625" style="54" bestFit="1" customWidth="1"/>
    <col min="3" max="3" width="4.36328125" style="54" bestFit="1" customWidth="1"/>
    <col min="4" max="4" width="40.36328125" style="21" bestFit="1" customWidth="1"/>
    <col min="5" max="5" width="9.26953125" style="21" customWidth="1"/>
    <col min="6" max="6" width="8.6328125" style="54" bestFit="1" customWidth="1"/>
    <col min="7" max="7" width="6.08984375" style="54" bestFit="1" customWidth="1"/>
    <col min="8" max="8" width="8.7265625" style="55" bestFit="1" customWidth="1"/>
    <col min="9" max="9" width="8.1796875" style="54" bestFit="1" customWidth="1"/>
    <col min="10" max="10" width="9.26953125" style="21" customWidth="1"/>
    <col min="11" max="11" width="10.90625" style="54" customWidth="1"/>
    <col min="12" max="12" width="6.26953125" style="54" bestFit="1" customWidth="1"/>
    <col min="13" max="16384" width="8.7265625" style="31"/>
  </cols>
  <sheetData>
    <row r="1" spans="1:12" s="21" customFormat="1" ht="27" customHeight="1" x14ac:dyDescent="0.4">
      <c r="A1" s="68" t="s">
        <v>164</v>
      </c>
      <c r="B1" s="62"/>
      <c r="C1" s="69"/>
      <c r="D1" s="20"/>
      <c r="E1" s="20" t="s">
        <v>5</v>
      </c>
      <c r="F1" s="64" t="s">
        <v>232</v>
      </c>
      <c r="G1" s="65"/>
      <c r="H1" s="65"/>
      <c r="I1" s="65"/>
      <c r="J1" s="20" t="s">
        <v>5</v>
      </c>
      <c r="K1" s="66" t="s">
        <v>233</v>
      </c>
      <c r="L1" s="66"/>
    </row>
    <row r="2" spans="1:12" s="21" customFormat="1" x14ac:dyDescent="0.4">
      <c r="A2" s="70"/>
      <c r="B2" s="63"/>
      <c r="C2" s="71"/>
      <c r="D2" s="20"/>
      <c r="E2" s="20"/>
      <c r="F2" s="67" t="s">
        <v>157</v>
      </c>
      <c r="G2" s="67"/>
      <c r="H2" s="67"/>
      <c r="I2" s="67"/>
      <c r="J2" s="20"/>
      <c r="K2" s="67" t="s">
        <v>157</v>
      </c>
      <c r="L2" s="67"/>
    </row>
    <row r="3" spans="1:12" s="21" customFormat="1" x14ac:dyDescent="0.4">
      <c r="A3" s="70"/>
      <c r="B3" s="63"/>
      <c r="C3" s="71"/>
      <c r="D3" s="22"/>
      <c r="E3" s="22"/>
      <c r="F3" s="23" t="s">
        <v>7</v>
      </c>
      <c r="G3" s="24" t="s">
        <v>8</v>
      </c>
      <c r="H3" s="25" t="s">
        <v>158</v>
      </c>
      <c r="I3" s="24" t="s">
        <v>159</v>
      </c>
      <c r="J3" s="22"/>
      <c r="K3" s="26" t="s">
        <v>7</v>
      </c>
      <c r="L3" s="24" t="s">
        <v>8</v>
      </c>
    </row>
    <row r="4" spans="1:12" ht="14.5" thickBot="1" x14ac:dyDescent="0.45">
      <c r="A4" s="72"/>
      <c r="B4" s="73"/>
      <c r="C4" s="74"/>
      <c r="D4" s="20"/>
      <c r="E4" s="20" t="s">
        <v>157</v>
      </c>
      <c r="F4" s="27">
        <v>209885</v>
      </c>
      <c r="G4" s="28">
        <v>29684.799999999999</v>
      </c>
      <c r="H4" s="29">
        <f>F4-K4</f>
        <v>-36213</v>
      </c>
      <c r="I4" s="28">
        <f>G4-L4</f>
        <v>-13659.8</v>
      </c>
      <c r="J4" s="20" t="s">
        <v>157</v>
      </c>
      <c r="K4" s="30">
        <v>246098</v>
      </c>
      <c r="L4" s="28">
        <v>43344.6</v>
      </c>
    </row>
    <row r="5" spans="1:12" x14ac:dyDescent="0.4">
      <c r="A5" s="32">
        <v>44682</v>
      </c>
      <c r="B5" s="32">
        <v>45047</v>
      </c>
      <c r="C5" s="33"/>
      <c r="D5" s="34"/>
      <c r="E5" s="35" t="s">
        <v>160</v>
      </c>
      <c r="F5" s="36">
        <f>F4/K4-1</f>
        <v>-0.14714869686060028</v>
      </c>
      <c r="G5" s="37">
        <f>G4/L4-1</f>
        <v>-0.31514421634990286</v>
      </c>
      <c r="H5" s="38"/>
      <c r="I5" s="37"/>
      <c r="J5" s="35" t="s">
        <v>160</v>
      </c>
      <c r="K5" s="39"/>
      <c r="L5" s="37"/>
    </row>
    <row r="6" spans="1:12" x14ac:dyDescent="0.4">
      <c r="A6" s="40" t="s">
        <v>161</v>
      </c>
      <c r="B6" s="40" t="s">
        <v>161</v>
      </c>
      <c r="C6" s="41" t="s">
        <v>162</v>
      </c>
      <c r="D6" s="34"/>
      <c r="E6" s="42" t="s">
        <v>163</v>
      </c>
      <c r="F6" s="43"/>
      <c r="G6" s="44"/>
      <c r="H6" s="45"/>
      <c r="I6" s="44"/>
      <c r="J6" s="42" t="s">
        <v>163</v>
      </c>
      <c r="K6" s="43"/>
      <c r="L6" s="44"/>
    </row>
    <row r="7" spans="1:12" x14ac:dyDescent="0.4">
      <c r="A7" s="46">
        <v>13</v>
      </c>
      <c r="B7" s="46">
        <v>1</v>
      </c>
      <c r="C7" s="47">
        <f>A7-B7</f>
        <v>12</v>
      </c>
      <c r="D7" s="48" t="s">
        <v>17</v>
      </c>
      <c r="E7" s="49">
        <f>F7/$F$4</f>
        <v>0.10364247087690878</v>
      </c>
      <c r="F7" s="50">
        <v>21753</v>
      </c>
      <c r="G7" s="46">
        <v>3014.6</v>
      </c>
      <c r="H7" s="51">
        <f t="shared" ref="H7:H38" si="0">F7-K7</f>
        <v>15749</v>
      </c>
      <c r="I7" s="46">
        <f t="shared" ref="I7:I38" si="1">G7-L7</f>
        <v>2165.5</v>
      </c>
      <c r="J7" s="49">
        <f>K7/$K$4</f>
        <v>2.4396785020601549E-2</v>
      </c>
      <c r="K7" s="52">
        <v>6004</v>
      </c>
      <c r="L7" s="46">
        <v>849.1</v>
      </c>
    </row>
    <row r="8" spans="1:12" x14ac:dyDescent="0.4">
      <c r="A8" s="46">
        <v>1</v>
      </c>
      <c r="B8" s="46">
        <v>2</v>
      </c>
      <c r="C8" s="47">
        <f t="shared" ref="C8:C71" si="2">A8-B8</f>
        <v>-1</v>
      </c>
      <c r="D8" s="48" t="s">
        <v>110</v>
      </c>
      <c r="E8" s="53">
        <f t="shared" ref="E8:E71" si="3">F8/$F$4</f>
        <v>6.0828548967291611E-2</v>
      </c>
      <c r="F8" s="50">
        <v>12767</v>
      </c>
      <c r="G8" s="46">
        <v>2082.4</v>
      </c>
      <c r="H8" s="51">
        <f t="shared" si="0"/>
        <v>-8441</v>
      </c>
      <c r="I8" s="46">
        <f t="shared" si="1"/>
        <v>-1951.6</v>
      </c>
      <c r="J8" s="53">
        <f t="shared" ref="J8:J71" si="4">K8/$K$4</f>
        <v>8.6177051418540582E-2</v>
      </c>
      <c r="K8" s="52">
        <v>21208</v>
      </c>
      <c r="L8" s="46">
        <v>4034</v>
      </c>
    </row>
    <row r="9" spans="1:12" x14ac:dyDescent="0.4">
      <c r="A9" s="46">
        <v>3</v>
      </c>
      <c r="B9" s="46">
        <v>3</v>
      </c>
      <c r="C9" s="47">
        <f t="shared" si="2"/>
        <v>0</v>
      </c>
      <c r="D9" s="48" t="s">
        <v>60</v>
      </c>
      <c r="E9" s="53">
        <f t="shared" si="3"/>
        <v>5.4115348881530363E-2</v>
      </c>
      <c r="F9" s="50">
        <v>11358</v>
      </c>
      <c r="G9" s="46">
        <v>1702.1</v>
      </c>
      <c r="H9" s="51">
        <f t="shared" si="0"/>
        <v>1568</v>
      </c>
      <c r="I9" s="46">
        <f t="shared" si="1"/>
        <v>-285.60000000000014</v>
      </c>
      <c r="J9" s="53">
        <f t="shared" si="4"/>
        <v>3.9780900291753692E-2</v>
      </c>
      <c r="K9" s="52">
        <v>9790</v>
      </c>
      <c r="L9" s="46">
        <v>1987.7</v>
      </c>
    </row>
    <row r="10" spans="1:12" x14ac:dyDescent="0.4">
      <c r="A10" s="46">
        <v>6</v>
      </c>
      <c r="B10" s="46">
        <v>4</v>
      </c>
      <c r="C10" s="47">
        <f t="shared" si="2"/>
        <v>2</v>
      </c>
      <c r="D10" s="48" t="s">
        <v>50</v>
      </c>
      <c r="E10" s="53">
        <f t="shared" si="3"/>
        <v>4.7711842199299616E-2</v>
      </c>
      <c r="F10" s="50">
        <v>10014</v>
      </c>
      <c r="G10" s="46">
        <v>1132.9000000000001</v>
      </c>
      <c r="H10" s="51">
        <f t="shared" si="0"/>
        <v>979</v>
      </c>
      <c r="I10" s="46">
        <f t="shared" si="1"/>
        <v>-178.59999999999991</v>
      </c>
      <c r="J10" s="53">
        <f t="shared" si="4"/>
        <v>3.6713016765678716E-2</v>
      </c>
      <c r="K10" s="52">
        <v>9035</v>
      </c>
      <c r="L10" s="46">
        <v>1311.5</v>
      </c>
    </row>
    <row r="11" spans="1:12" x14ac:dyDescent="0.4">
      <c r="A11" s="46">
        <v>2</v>
      </c>
      <c r="B11" s="46">
        <v>5</v>
      </c>
      <c r="C11" s="47">
        <f t="shared" si="2"/>
        <v>-3</v>
      </c>
      <c r="D11" s="48" t="s">
        <v>81</v>
      </c>
      <c r="E11" s="53">
        <f t="shared" si="3"/>
        <v>4.7287800462157852E-2</v>
      </c>
      <c r="F11" s="50">
        <v>9925</v>
      </c>
      <c r="G11" s="46">
        <v>1720.4</v>
      </c>
      <c r="H11" s="51">
        <f t="shared" si="0"/>
        <v>-3952</v>
      </c>
      <c r="I11" s="46">
        <f t="shared" si="1"/>
        <v>-1311.4</v>
      </c>
      <c r="J11" s="53">
        <f t="shared" si="4"/>
        <v>5.6388105551446986E-2</v>
      </c>
      <c r="K11" s="52">
        <v>13877</v>
      </c>
      <c r="L11" s="46">
        <v>3031.8</v>
      </c>
    </row>
    <row r="12" spans="1:12" x14ac:dyDescent="0.4">
      <c r="A12" s="46">
        <v>5</v>
      </c>
      <c r="B12" s="46">
        <v>6</v>
      </c>
      <c r="C12" s="47">
        <f t="shared" si="2"/>
        <v>-1</v>
      </c>
      <c r="D12" s="48" t="s">
        <v>71</v>
      </c>
      <c r="E12" s="53">
        <f t="shared" si="3"/>
        <v>4.6625533029992616E-2</v>
      </c>
      <c r="F12" s="50">
        <v>9786</v>
      </c>
      <c r="G12" s="46">
        <v>1214</v>
      </c>
      <c r="H12" s="51">
        <f t="shared" si="0"/>
        <v>376</v>
      </c>
      <c r="I12" s="46">
        <f t="shared" si="1"/>
        <v>-512.29999999999995</v>
      </c>
      <c r="J12" s="53">
        <f t="shared" si="4"/>
        <v>3.8236799973994103E-2</v>
      </c>
      <c r="K12" s="52">
        <v>9410</v>
      </c>
      <c r="L12" s="46">
        <v>1726.3</v>
      </c>
    </row>
    <row r="13" spans="1:12" x14ac:dyDescent="0.4">
      <c r="A13" s="46">
        <v>7</v>
      </c>
      <c r="B13" s="46">
        <v>7</v>
      </c>
      <c r="C13" s="47">
        <f t="shared" si="2"/>
        <v>0</v>
      </c>
      <c r="D13" s="48" t="s">
        <v>62</v>
      </c>
      <c r="E13" s="53">
        <f t="shared" si="3"/>
        <v>4.2351764061271648E-2</v>
      </c>
      <c r="F13" s="50">
        <v>8889</v>
      </c>
      <c r="G13" s="46">
        <v>1237.0999999999999</v>
      </c>
      <c r="H13" s="51">
        <f t="shared" si="0"/>
        <v>820</v>
      </c>
      <c r="I13" s="46">
        <f t="shared" si="1"/>
        <v>-292</v>
      </c>
      <c r="J13" s="53">
        <f t="shared" si="4"/>
        <v>3.278775122105828E-2</v>
      </c>
      <c r="K13" s="52">
        <v>8069</v>
      </c>
      <c r="L13" s="46">
        <v>1529.1</v>
      </c>
    </row>
    <row r="14" spans="1:12" x14ac:dyDescent="0.4">
      <c r="A14" s="46">
        <v>8</v>
      </c>
      <c r="B14" s="46">
        <v>8</v>
      </c>
      <c r="C14" s="47">
        <f t="shared" si="2"/>
        <v>0</v>
      </c>
      <c r="D14" s="48" t="s">
        <v>178</v>
      </c>
      <c r="E14" s="53">
        <f t="shared" si="3"/>
        <v>3.5600447864306647E-2</v>
      </c>
      <c r="F14" s="50">
        <v>7472</v>
      </c>
      <c r="G14" s="46">
        <v>927.8</v>
      </c>
      <c r="H14" s="51">
        <f t="shared" si="0"/>
        <v>-200</v>
      </c>
      <c r="I14" s="46">
        <f t="shared" si="1"/>
        <v>-266.10000000000014</v>
      </c>
      <c r="J14" s="53">
        <f t="shared" si="4"/>
        <v>3.1174572731188389E-2</v>
      </c>
      <c r="K14" s="52">
        <v>7672</v>
      </c>
      <c r="L14" s="46">
        <v>1193.9000000000001</v>
      </c>
    </row>
    <row r="15" spans="1:12" x14ac:dyDescent="0.4">
      <c r="A15" s="46">
        <v>9</v>
      </c>
      <c r="B15" s="46">
        <v>9</v>
      </c>
      <c r="C15" s="47">
        <f t="shared" si="2"/>
        <v>0</v>
      </c>
      <c r="D15" s="48" t="s">
        <v>70</v>
      </c>
      <c r="E15" s="53">
        <f t="shared" si="3"/>
        <v>2.8887247778545393E-2</v>
      </c>
      <c r="F15" s="50">
        <v>6063</v>
      </c>
      <c r="G15" s="46">
        <v>871.3</v>
      </c>
      <c r="H15" s="51">
        <f t="shared" si="0"/>
        <v>-1543</v>
      </c>
      <c r="I15" s="46">
        <f t="shared" si="1"/>
        <v>-289.70000000000005</v>
      </c>
      <c r="J15" s="53">
        <f t="shared" si="4"/>
        <v>3.0906386886524879E-2</v>
      </c>
      <c r="K15" s="52">
        <v>7606</v>
      </c>
      <c r="L15" s="46">
        <v>1161</v>
      </c>
    </row>
    <row r="16" spans="1:12" x14ac:dyDescent="0.4">
      <c r="A16" s="46">
        <v>12</v>
      </c>
      <c r="B16" s="46">
        <v>10</v>
      </c>
      <c r="C16" s="47">
        <f t="shared" si="2"/>
        <v>2</v>
      </c>
      <c r="D16" s="48" t="s">
        <v>113</v>
      </c>
      <c r="E16" s="53">
        <f t="shared" si="3"/>
        <v>2.8467970555304097E-2</v>
      </c>
      <c r="F16" s="50">
        <v>5975</v>
      </c>
      <c r="G16" s="46">
        <v>833.7</v>
      </c>
      <c r="H16" s="51">
        <f t="shared" si="0"/>
        <v>-640</v>
      </c>
      <c r="I16" s="46">
        <f t="shared" si="1"/>
        <v>-617.59999999999991</v>
      </c>
      <c r="J16" s="53">
        <f t="shared" si="4"/>
        <v>2.6879535794683419E-2</v>
      </c>
      <c r="K16" s="52">
        <v>6615</v>
      </c>
      <c r="L16" s="46">
        <v>1451.3</v>
      </c>
    </row>
    <row r="17" spans="1:12" x14ac:dyDescent="0.4">
      <c r="A17" s="46">
        <v>11</v>
      </c>
      <c r="B17" s="46">
        <v>11</v>
      </c>
      <c r="C17" s="47">
        <f t="shared" si="2"/>
        <v>0</v>
      </c>
      <c r="D17" s="48" t="s">
        <v>72</v>
      </c>
      <c r="E17" s="53">
        <f t="shared" si="3"/>
        <v>2.8105867498868429E-2</v>
      </c>
      <c r="F17" s="50">
        <v>5899</v>
      </c>
      <c r="G17" s="46">
        <v>941.8</v>
      </c>
      <c r="H17" s="51">
        <f t="shared" si="0"/>
        <v>-1128</v>
      </c>
      <c r="I17" s="46">
        <f t="shared" si="1"/>
        <v>-545.10000000000014</v>
      </c>
      <c r="J17" s="53">
        <f t="shared" si="4"/>
        <v>2.8553665612885925E-2</v>
      </c>
      <c r="K17" s="52">
        <v>7027</v>
      </c>
      <c r="L17" s="46">
        <v>1486.9</v>
      </c>
    </row>
    <row r="18" spans="1:12" x14ac:dyDescent="0.4">
      <c r="A18" s="46">
        <v>43</v>
      </c>
      <c r="B18" s="46">
        <v>12</v>
      </c>
      <c r="C18" s="47">
        <f t="shared" si="2"/>
        <v>31</v>
      </c>
      <c r="D18" s="48" t="s">
        <v>66</v>
      </c>
      <c r="E18" s="53">
        <f t="shared" si="3"/>
        <v>2.4904114157753055E-2</v>
      </c>
      <c r="F18" s="50">
        <v>5227</v>
      </c>
      <c r="G18" s="46">
        <v>839</v>
      </c>
      <c r="H18" s="51">
        <f t="shared" si="0"/>
        <v>3306</v>
      </c>
      <c r="I18" s="46">
        <f t="shared" si="1"/>
        <v>507.1</v>
      </c>
      <c r="J18" s="53">
        <f t="shared" si="4"/>
        <v>7.8058334484636203E-3</v>
      </c>
      <c r="K18" s="52">
        <v>1921</v>
      </c>
      <c r="L18" s="46">
        <v>331.9</v>
      </c>
    </row>
    <row r="19" spans="1:12" x14ac:dyDescent="0.4">
      <c r="A19" s="46">
        <v>4</v>
      </c>
      <c r="B19" s="46">
        <v>13</v>
      </c>
      <c r="C19" s="47">
        <f t="shared" si="2"/>
        <v>-9</v>
      </c>
      <c r="D19" s="48" t="s">
        <v>16</v>
      </c>
      <c r="E19" s="53">
        <f t="shared" si="3"/>
        <v>2.4632536865426304E-2</v>
      </c>
      <c r="F19" s="50">
        <v>5170</v>
      </c>
      <c r="G19" s="46">
        <v>828.4</v>
      </c>
      <c r="H19" s="51">
        <f t="shared" si="0"/>
        <v>-4255</v>
      </c>
      <c r="I19" s="46">
        <f t="shared" si="1"/>
        <v>-1001.0000000000001</v>
      </c>
      <c r="J19" s="53">
        <f t="shared" si="4"/>
        <v>3.8297751302326717E-2</v>
      </c>
      <c r="K19" s="52">
        <v>9425</v>
      </c>
      <c r="L19" s="46">
        <v>1829.4</v>
      </c>
    </row>
    <row r="20" spans="1:12" x14ac:dyDescent="0.4">
      <c r="A20" s="46">
        <v>10</v>
      </c>
      <c r="B20" s="46">
        <v>14</v>
      </c>
      <c r="C20" s="47">
        <f t="shared" si="2"/>
        <v>-4</v>
      </c>
      <c r="D20" s="48" t="s">
        <v>41</v>
      </c>
      <c r="E20" s="53">
        <f t="shared" si="3"/>
        <v>2.397503394716154E-2</v>
      </c>
      <c r="F20" s="50">
        <v>5032</v>
      </c>
      <c r="G20" s="46">
        <v>774.8</v>
      </c>
      <c r="H20" s="51">
        <f t="shared" si="0"/>
        <v>-2288</v>
      </c>
      <c r="I20" s="46">
        <f t="shared" si="1"/>
        <v>-680.40000000000009</v>
      </c>
      <c r="J20" s="53">
        <f t="shared" si="4"/>
        <v>2.9744248226316345E-2</v>
      </c>
      <c r="K20" s="52">
        <v>7320</v>
      </c>
      <c r="L20" s="46">
        <v>1455.2</v>
      </c>
    </row>
    <row r="21" spans="1:12" x14ac:dyDescent="0.4">
      <c r="A21" s="46">
        <v>25</v>
      </c>
      <c r="B21" s="46">
        <v>15</v>
      </c>
      <c r="C21" s="47">
        <f t="shared" si="2"/>
        <v>10</v>
      </c>
      <c r="D21" s="48" t="s">
        <v>44</v>
      </c>
      <c r="E21" s="53">
        <f t="shared" si="3"/>
        <v>2.2102579984277105E-2</v>
      </c>
      <c r="F21" s="50">
        <v>4639</v>
      </c>
      <c r="G21" s="46">
        <v>770.9</v>
      </c>
      <c r="H21" s="51">
        <f t="shared" si="0"/>
        <v>1359</v>
      </c>
      <c r="I21" s="46">
        <f t="shared" si="1"/>
        <v>171.79999999999995</v>
      </c>
      <c r="J21" s="53">
        <f t="shared" si="4"/>
        <v>1.3328023795398582E-2</v>
      </c>
      <c r="K21" s="52">
        <v>3280</v>
      </c>
      <c r="L21" s="46">
        <v>599.1</v>
      </c>
    </row>
    <row r="22" spans="1:12" x14ac:dyDescent="0.4">
      <c r="A22" s="46">
        <v>19</v>
      </c>
      <c r="B22" s="46">
        <v>16</v>
      </c>
      <c r="C22" s="47">
        <f t="shared" si="2"/>
        <v>3</v>
      </c>
      <c r="D22" s="48" t="s">
        <v>104</v>
      </c>
      <c r="E22" s="53">
        <f t="shared" si="3"/>
        <v>1.7495295042523288E-2</v>
      </c>
      <c r="F22" s="50">
        <v>3672</v>
      </c>
      <c r="G22" s="46">
        <v>348.9</v>
      </c>
      <c r="H22" s="51">
        <f t="shared" si="0"/>
        <v>-181</v>
      </c>
      <c r="I22" s="46">
        <f t="shared" si="1"/>
        <v>-115.60000000000002</v>
      </c>
      <c r="J22" s="53">
        <f t="shared" si="4"/>
        <v>1.5656364537704491E-2</v>
      </c>
      <c r="K22" s="52">
        <v>3853</v>
      </c>
      <c r="L22" s="46">
        <v>464.5</v>
      </c>
    </row>
    <row r="23" spans="1:12" x14ac:dyDescent="0.4">
      <c r="A23" s="46">
        <v>17</v>
      </c>
      <c r="B23" s="46">
        <v>17</v>
      </c>
      <c r="C23" s="47">
        <f t="shared" si="2"/>
        <v>0</v>
      </c>
      <c r="D23" s="48" t="s">
        <v>65</v>
      </c>
      <c r="E23" s="53">
        <f t="shared" si="3"/>
        <v>1.6909259832765561E-2</v>
      </c>
      <c r="F23" s="50">
        <v>3549</v>
      </c>
      <c r="G23" s="46">
        <v>419.2</v>
      </c>
      <c r="H23" s="51">
        <f t="shared" si="0"/>
        <v>-598</v>
      </c>
      <c r="I23" s="46">
        <f t="shared" si="1"/>
        <v>-243.3</v>
      </c>
      <c r="J23" s="53">
        <f t="shared" si="4"/>
        <v>1.6851010573023753E-2</v>
      </c>
      <c r="K23" s="52">
        <v>4147</v>
      </c>
      <c r="L23" s="46">
        <v>662.5</v>
      </c>
    </row>
    <row r="24" spans="1:12" x14ac:dyDescent="0.4">
      <c r="A24" s="46">
        <v>21</v>
      </c>
      <c r="B24" s="46">
        <v>18</v>
      </c>
      <c r="C24" s="47">
        <f t="shared" si="2"/>
        <v>3</v>
      </c>
      <c r="D24" s="48" t="s">
        <v>100</v>
      </c>
      <c r="E24" s="53">
        <f t="shared" si="3"/>
        <v>1.6694856707244445E-2</v>
      </c>
      <c r="F24" s="50">
        <v>3504</v>
      </c>
      <c r="G24" s="46">
        <v>314.7</v>
      </c>
      <c r="H24" s="51">
        <f t="shared" si="0"/>
        <v>-4</v>
      </c>
      <c r="I24" s="46">
        <f t="shared" si="1"/>
        <v>-109.40000000000003</v>
      </c>
      <c r="J24" s="53">
        <f t="shared" si="4"/>
        <v>1.4254483986054335E-2</v>
      </c>
      <c r="K24" s="52">
        <v>3508</v>
      </c>
      <c r="L24" s="46">
        <v>424.1</v>
      </c>
    </row>
    <row r="25" spans="1:12" x14ac:dyDescent="0.4">
      <c r="A25" s="46">
        <v>48</v>
      </c>
      <c r="B25" s="46">
        <v>19</v>
      </c>
      <c r="C25" s="47">
        <f t="shared" si="2"/>
        <v>29</v>
      </c>
      <c r="D25" s="48" t="s">
        <v>63</v>
      </c>
      <c r="E25" s="53">
        <f t="shared" si="3"/>
        <v>1.6509040665126141E-2</v>
      </c>
      <c r="F25" s="50">
        <v>3465</v>
      </c>
      <c r="G25" s="46">
        <v>587.79999999999995</v>
      </c>
      <c r="H25" s="51">
        <f t="shared" si="0"/>
        <v>2319</v>
      </c>
      <c r="I25" s="46">
        <f t="shared" si="1"/>
        <v>428.59999999999997</v>
      </c>
      <c r="J25" s="53">
        <f t="shared" si="4"/>
        <v>4.6566814846118213E-3</v>
      </c>
      <c r="K25" s="52">
        <v>1146</v>
      </c>
      <c r="L25" s="46">
        <v>159.19999999999999</v>
      </c>
    </row>
    <row r="26" spans="1:12" x14ac:dyDescent="0.4">
      <c r="A26" s="46">
        <v>20</v>
      </c>
      <c r="B26" s="46">
        <v>20</v>
      </c>
      <c r="C26" s="47">
        <f t="shared" si="2"/>
        <v>0</v>
      </c>
      <c r="D26" s="48" t="s">
        <v>105</v>
      </c>
      <c r="E26" s="53">
        <f t="shared" si="3"/>
        <v>1.6470924553922385E-2</v>
      </c>
      <c r="F26" s="50">
        <v>3457</v>
      </c>
      <c r="G26" s="46">
        <v>686.8</v>
      </c>
      <c r="H26" s="51">
        <f t="shared" si="0"/>
        <v>-122</v>
      </c>
      <c r="I26" s="46">
        <f t="shared" si="1"/>
        <v>-70.200000000000045</v>
      </c>
      <c r="J26" s="53">
        <f t="shared" si="4"/>
        <v>1.454298694016205E-2</v>
      </c>
      <c r="K26" s="52">
        <v>3579</v>
      </c>
      <c r="L26" s="46">
        <v>757</v>
      </c>
    </row>
    <row r="27" spans="1:12" x14ac:dyDescent="0.4">
      <c r="A27" s="46">
        <v>23</v>
      </c>
      <c r="B27" s="46">
        <v>21</v>
      </c>
      <c r="C27" s="47">
        <f t="shared" si="2"/>
        <v>2</v>
      </c>
      <c r="D27" s="48" t="s">
        <v>106</v>
      </c>
      <c r="E27" s="53">
        <f t="shared" si="3"/>
        <v>1.6199347261595637E-2</v>
      </c>
      <c r="F27" s="50">
        <v>3400</v>
      </c>
      <c r="G27" s="46">
        <v>498.3</v>
      </c>
      <c r="H27" s="51">
        <f t="shared" si="0"/>
        <v>-57</v>
      </c>
      <c r="I27" s="46">
        <f t="shared" si="1"/>
        <v>-166.7</v>
      </c>
      <c r="J27" s="53">
        <f t="shared" si="4"/>
        <v>1.4047249469723444E-2</v>
      </c>
      <c r="K27" s="52">
        <v>3457</v>
      </c>
      <c r="L27" s="46">
        <v>665</v>
      </c>
    </row>
    <row r="28" spans="1:12" x14ac:dyDescent="0.4">
      <c r="A28" s="46">
        <v>36</v>
      </c>
      <c r="B28" s="46">
        <v>22</v>
      </c>
      <c r="C28" s="47">
        <f t="shared" si="2"/>
        <v>14</v>
      </c>
      <c r="D28" s="48" t="s">
        <v>107</v>
      </c>
      <c r="E28" s="53">
        <f t="shared" si="3"/>
        <v>1.5365557329013508E-2</v>
      </c>
      <c r="F28" s="50">
        <v>3225</v>
      </c>
      <c r="G28" s="46">
        <v>373.9</v>
      </c>
      <c r="H28" s="51">
        <f t="shared" si="0"/>
        <v>984</v>
      </c>
      <c r="I28" s="46">
        <f t="shared" si="1"/>
        <v>35.599999999999966</v>
      </c>
      <c r="J28" s="53">
        <f t="shared" si="4"/>
        <v>9.1061284528927509E-3</v>
      </c>
      <c r="K28" s="52">
        <v>2241</v>
      </c>
      <c r="L28" s="46">
        <v>338.3</v>
      </c>
    </row>
    <row r="29" spans="1:12" x14ac:dyDescent="0.4">
      <c r="A29" s="46">
        <v>15</v>
      </c>
      <c r="B29" s="46">
        <v>23</v>
      </c>
      <c r="C29" s="47">
        <f t="shared" si="2"/>
        <v>-8</v>
      </c>
      <c r="D29" s="48" t="s">
        <v>94</v>
      </c>
      <c r="E29" s="53">
        <f t="shared" si="3"/>
        <v>1.507968649498535E-2</v>
      </c>
      <c r="F29" s="50">
        <v>3165</v>
      </c>
      <c r="G29" s="46">
        <v>469.5</v>
      </c>
      <c r="H29" s="51">
        <f t="shared" si="0"/>
        <v>-1211</v>
      </c>
      <c r="I29" s="46">
        <f t="shared" si="1"/>
        <v>-323.20000000000005</v>
      </c>
      <c r="J29" s="53">
        <f t="shared" si="4"/>
        <v>1.778153418556835E-2</v>
      </c>
      <c r="K29" s="52">
        <v>4376</v>
      </c>
      <c r="L29" s="46">
        <v>792.7</v>
      </c>
    </row>
    <row r="30" spans="1:12" x14ac:dyDescent="0.4">
      <c r="A30" s="46">
        <v>26</v>
      </c>
      <c r="B30" s="46">
        <v>24</v>
      </c>
      <c r="C30" s="47">
        <f t="shared" si="2"/>
        <v>2</v>
      </c>
      <c r="D30" s="48" t="s">
        <v>57</v>
      </c>
      <c r="E30" s="53">
        <f t="shared" si="3"/>
        <v>1.3960025728375063E-2</v>
      </c>
      <c r="F30" s="50">
        <v>2930</v>
      </c>
      <c r="G30" s="46">
        <v>377.2</v>
      </c>
      <c r="H30" s="51">
        <f t="shared" si="0"/>
        <v>-243</v>
      </c>
      <c r="I30" s="46">
        <f t="shared" si="1"/>
        <v>-122.5</v>
      </c>
      <c r="J30" s="53">
        <f t="shared" si="4"/>
        <v>1.289323765329259E-2</v>
      </c>
      <c r="K30" s="52">
        <v>3173</v>
      </c>
      <c r="L30" s="46">
        <v>499.7</v>
      </c>
    </row>
    <row r="31" spans="1:12" x14ac:dyDescent="0.4">
      <c r="A31" s="46">
        <v>32</v>
      </c>
      <c r="B31" s="46">
        <v>25</v>
      </c>
      <c r="C31" s="47">
        <f t="shared" si="2"/>
        <v>7</v>
      </c>
      <c r="D31" s="48" t="s">
        <v>114</v>
      </c>
      <c r="E31" s="53">
        <f t="shared" si="3"/>
        <v>1.1601591347642756E-2</v>
      </c>
      <c r="F31" s="50">
        <v>2435</v>
      </c>
      <c r="G31" s="46">
        <v>320.7</v>
      </c>
      <c r="H31" s="51">
        <f t="shared" si="0"/>
        <v>-121</v>
      </c>
      <c r="I31" s="46">
        <f t="shared" si="1"/>
        <v>-103.80000000000001</v>
      </c>
      <c r="J31" s="53">
        <f t="shared" si="4"/>
        <v>1.0386106347877675E-2</v>
      </c>
      <c r="K31" s="52">
        <v>2556</v>
      </c>
      <c r="L31" s="46">
        <v>424.5</v>
      </c>
    </row>
    <row r="32" spans="1:12" x14ac:dyDescent="0.4">
      <c r="A32" s="46">
        <v>27</v>
      </c>
      <c r="B32" s="46">
        <v>26</v>
      </c>
      <c r="C32" s="47">
        <f t="shared" si="2"/>
        <v>1</v>
      </c>
      <c r="D32" s="48" t="s">
        <v>80</v>
      </c>
      <c r="E32" s="53">
        <f t="shared" si="3"/>
        <v>1.0844033637468137E-2</v>
      </c>
      <c r="F32" s="50">
        <v>2276</v>
      </c>
      <c r="G32" s="46">
        <v>278.10000000000002</v>
      </c>
      <c r="H32" s="51">
        <f t="shared" si="0"/>
        <v>-872</v>
      </c>
      <c r="I32" s="46">
        <f t="shared" si="1"/>
        <v>-214.7</v>
      </c>
      <c r="J32" s="53">
        <f t="shared" si="4"/>
        <v>1.2791652106071565E-2</v>
      </c>
      <c r="K32" s="52">
        <v>3148</v>
      </c>
      <c r="L32" s="46">
        <v>492.8</v>
      </c>
    </row>
    <row r="33" spans="1:12" x14ac:dyDescent="0.4">
      <c r="A33" s="46">
        <v>33</v>
      </c>
      <c r="B33" s="46">
        <v>27</v>
      </c>
      <c r="C33" s="47">
        <f t="shared" si="2"/>
        <v>6</v>
      </c>
      <c r="D33" s="48" t="s">
        <v>93</v>
      </c>
      <c r="E33" s="53">
        <f t="shared" si="3"/>
        <v>1.0786859470662505E-2</v>
      </c>
      <c r="F33" s="50">
        <v>2264</v>
      </c>
      <c r="G33" s="46">
        <v>199.2</v>
      </c>
      <c r="H33" s="51">
        <f t="shared" si="0"/>
        <v>-196</v>
      </c>
      <c r="I33" s="46">
        <f t="shared" si="1"/>
        <v>-97.800000000000011</v>
      </c>
      <c r="J33" s="53">
        <f t="shared" si="4"/>
        <v>9.9960178465489363E-3</v>
      </c>
      <c r="K33" s="52">
        <v>2460</v>
      </c>
      <c r="L33" s="46">
        <v>297</v>
      </c>
    </row>
    <row r="34" spans="1:12" x14ac:dyDescent="0.4">
      <c r="A34" s="46">
        <v>18</v>
      </c>
      <c r="B34" s="46">
        <v>28</v>
      </c>
      <c r="C34" s="47">
        <f t="shared" si="2"/>
        <v>-10</v>
      </c>
      <c r="D34" s="48" t="s">
        <v>32</v>
      </c>
      <c r="E34" s="53">
        <f t="shared" si="3"/>
        <v>9.2908021059151438E-3</v>
      </c>
      <c r="F34" s="50">
        <v>1950</v>
      </c>
      <c r="G34" s="46">
        <v>348.2</v>
      </c>
      <c r="H34" s="51">
        <f t="shared" si="0"/>
        <v>-2070</v>
      </c>
      <c r="I34" s="46">
        <f t="shared" si="1"/>
        <v>-519.70000000000005</v>
      </c>
      <c r="J34" s="53">
        <f t="shared" si="4"/>
        <v>1.6334955993140943E-2</v>
      </c>
      <c r="K34" s="52">
        <v>4020</v>
      </c>
      <c r="L34" s="46">
        <v>867.9</v>
      </c>
    </row>
    <row r="35" spans="1:12" x14ac:dyDescent="0.4">
      <c r="A35" s="46">
        <v>16</v>
      </c>
      <c r="B35" s="46">
        <v>29</v>
      </c>
      <c r="C35" s="47">
        <f t="shared" si="2"/>
        <v>-13</v>
      </c>
      <c r="D35" s="48" t="s">
        <v>55</v>
      </c>
      <c r="E35" s="53">
        <f t="shared" si="3"/>
        <v>9.2240989113085738E-3</v>
      </c>
      <c r="F35" s="50">
        <v>1936</v>
      </c>
      <c r="G35" s="46">
        <v>303.3</v>
      </c>
      <c r="H35" s="51">
        <f t="shared" si="0"/>
        <v>-2367</v>
      </c>
      <c r="I35" s="46">
        <f t="shared" si="1"/>
        <v>-435.8</v>
      </c>
      <c r="J35" s="53">
        <f t="shared" si="4"/>
        <v>1.7484904387682954E-2</v>
      </c>
      <c r="K35" s="52">
        <v>4303</v>
      </c>
      <c r="L35" s="46">
        <v>739.1</v>
      </c>
    </row>
    <row r="36" spans="1:12" x14ac:dyDescent="0.4">
      <c r="A36" s="46">
        <v>35</v>
      </c>
      <c r="B36" s="46">
        <v>30</v>
      </c>
      <c r="C36" s="47">
        <f t="shared" si="2"/>
        <v>5</v>
      </c>
      <c r="D36" s="48" t="s">
        <v>82</v>
      </c>
      <c r="E36" s="53">
        <f t="shared" si="3"/>
        <v>9.0859280081949639E-3</v>
      </c>
      <c r="F36" s="50">
        <v>1907</v>
      </c>
      <c r="G36" s="46">
        <v>295.10000000000002</v>
      </c>
      <c r="H36" s="51">
        <f t="shared" si="0"/>
        <v>-348</v>
      </c>
      <c r="I36" s="46">
        <f t="shared" si="1"/>
        <v>-76.799999999999955</v>
      </c>
      <c r="J36" s="53">
        <f t="shared" si="4"/>
        <v>9.1630163593365253E-3</v>
      </c>
      <c r="K36" s="52">
        <v>2255</v>
      </c>
      <c r="L36" s="46">
        <v>371.9</v>
      </c>
    </row>
    <row r="37" spans="1:12" x14ac:dyDescent="0.4">
      <c r="A37" s="46">
        <v>28</v>
      </c>
      <c r="B37" s="46">
        <v>31</v>
      </c>
      <c r="C37" s="47">
        <f t="shared" si="2"/>
        <v>-3</v>
      </c>
      <c r="D37" s="48" t="s">
        <v>46</v>
      </c>
      <c r="E37" s="53">
        <f t="shared" si="3"/>
        <v>7.8519189079734146E-3</v>
      </c>
      <c r="F37" s="50">
        <v>1648</v>
      </c>
      <c r="G37" s="46">
        <v>205.3</v>
      </c>
      <c r="H37" s="51">
        <f t="shared" si="0"/>
        <v>-1497</v>
      </c>
      <c r="I37" s="46">
        <f t="shared" si="1"/>
        <v>-431.8</v>
      </c>
      <c r="J37" s="53">
        <f t="shared" si="4"/>
        <v>1.2779461840405041E-2</v>
      </c>
      <c r="K37" s="52">
        <v>3145</v>
      </c>
      <c r="L37" s="46">
        <v>637.1</v>
      </c>
    </row>
    <row r="38" spans="1:12" x14ac:dyDescent="0.4">
      <c r="A38" s="46">
        <v>44</v>
      </c>
      <c r="B38" s="46">
        <v>32</v>
      </c>
      <c r="C38" s="47">
        <f t="shared" si="2"/>
        <v>12</v>
      </c>
      <c r="D38" s="48" t="s">
        <v>51</v>
      </c>
      <c r="E38" s="53">
        <f t="shared" si="3"/>
        <v>7.8423898801724748E-3</v>
      </c>
      <c r="F38" s="50">
        <v>1646</v>
      </c>
      <c r="G38" s="46">
        <v>251</v>
      </c>
      <c r="H38" s="51">
        <f t="shared" si="0"/>
        <v>-263</v>
      </c>
      <c r="I38" s="46">
        <f t="shared" si="1"/>
        <v>-40.100000000000023</v>
      </c>
      <c r="J38" s="53">
        <f t="shared" si="4"/>
        <v>7.7570723857975279E-3</v>
      </c>
      <c r="K38" s="52">
        <v>1909</v>
      </c>
      <c r="L38" s="46">
        <v>291.10000000000002</v>
      </c>
    </row>
    <row r="39" spans="1:12" x14ac:dyDescent="0.4">
      <c r="A39" s="46">
        <v>38</v>
      </c>
      <c r="B39" s="46">
        <v>33</v>
      </c>
      <c r="C39" s="47">
        <f t="shared" si="2"/>
        <v>5</v>
      </c>
      <c r="D39" s="48" t="s">
        <v>115</v>
      </c>
      <c r="E39" s="53">
        <f t="shared" si="3"/>
        <v>7.7709221716654358E-3</v>
      </c>
      <c r="F39" s="50">
        <v>1631</v>
      </c>
      <c r="G39" s="46">
        <v>82.7</v>
      </c>
      <c r="H39" s="51">
        <f t="shared" ref="H39:H70" si="5">F39-K39</f>
        <v>-505</v>
      </c>
      <c r="I39" s="46">
        <f t="shared" ref="I39:I70" si="6">G39-L39</f>
        <v>-43.399999999999991</v>
      </c>
      <c r="J39" s="53">
        <f t="shared" si="4"/>
        <v>8.6794691545644415E-3</v>
      </c>
      <c r="K39" s="52">
        <v>2136</v>
      </c>
      <c r="L39" s="46">
        <v>126.1</v>
      </c>
    </row>
    <row r="40" spans="1:12" x14ac:dyDescent="0.4">
      <c r="A40" s="46">
        <v>30</v>
      </c>
      <c r="B40" s="46">
        <v>34</v>
      </c>
      <c r="C40" s="47">
        <f t="shared" si="2"/>
        <v>-4</v>
      </c>
      <c r="D40" s="48" t="s">
        <v>118</v>
      </c>
      <c r="E40" s="53">
        <f t="shared" si="3"/>
        <v>7.1086547395002022E-3</v>
      </c>
      <c r="F40" s="50">
        <v>1492</v>
      </c>
      <c r="G40" s="46">
        <v>298.10000000000002</v>
      </c>
      <c r="H40" s="51">
        <f t="shared" si="5"/>
        <v>-1389</v>
      </c>
      <c r="I40" s="46">
        <f t="shared" si="6"/>
        <v>-270.69999999999993</v>
      </c>
      <c r="J40" s="53">
        <f t="shared" si="4"/>
        <v>1.170671846175101E-2</v>
      </c>
      <c r="K40" s="52">
        <v>2881</v>
      </c>
      <c r="L40" s="46">
        <v>568.79999999999995</v>
      </c>
    </row>
    <row r="41" spans="1:12" x14ac:dyDescent="0.4">
      <c r="A41" s="46">
        <v>71</v>
      </c>
      <c r="B41" s="46">
        <v>35</v>
      </c>
      <c r="C41" s="47">
        <f t="shared" si="2"/>
        <v>36</v>
      </c>
      <c r="D41" s="48" t="s">
        <v>109</v>
      </c>
      <c r="E41" s="53">
        <f t="shared" si="3"/>
        <v>6.1652809872072799E-3</v>
      </c>
      <c r="F41" s="50">
        <v>1294</v>
      </c>
      <c r="G41" s="46">
        <v>201.4</v>
      </c>
      <c r="H41" s="51">
        <f t="shared" si="5"/>
        <v>827</v>
      </c>
      <c r="I41" s="46">
        <f t="shared" si="6"/>
        <v>136.69999999999999</v>
      </c>
      <c r="J41" s="53">
        <f t="shared" si="4"/>
        <v>1.8976180220887614E-3</v>
      </c>
      <c r="K41" s="52">
        <v>467</v>
      </c>
      <c r="L41" s="46">
        <v>64.7</v>
      </c>
    </row>
    <row r="42" spans="1:12" x14ac:dyDescent="0.4">
      <c r="A42" s="46">
        <v>39</v>
      </c>
      <c r="B42" s="46">
        <v>36</v>
      </c>
      <c r="C42" s="47">
        <f t="shared" si="2"/>
        <v>3</v>
      </c>
      <c r="D42" s="48" t="s">
        <v>132</v>
      </c>
      <c r="E42" s="53">
        <f t="shared" si="3"/>
        <v>5.950877861686161E-3</v>
      </c>
      <c r="F42" s="50">
        <v>1249</v>
      </c>
      <c r="G42" s="46">
        <v>98.3</v>
      </c>
      <c r="H42" s="51">
        <f t="shared" si="5"/>
        <v>-887</v>
      </c>
      <c r="I42" s="46">
        <f t="shared" si="6"/>
        <v>-130.60000000000002</v>
      </c>
      <c r="J42" s="53">
        <f t="shared" si="4"/>
        <v>8.6794691545644415E-3</v>
      </c>
      <c r="K42" s="52">
        <v>2136</v>
      </c>
      <c r="L42" s="46">
        <v>228.9</v>
      </c>
    </row>
    <row r="43" spans="1:12" x14ac:dyDescent="0.4">
      <c r="A43" s="46">
        <v>46</v>
      </c>
      <c r="B43" s="46">
        <v>37</v>
      </c>
      <c r="C43" s="47">
        <f t="shared" si="2"/>
        <v>9</v>
      </c>
      <c r="D43" s="48" t="s">
        <v>126</v>
      </c>
      <c r="E43" s="53">
        <f t="shared" si="3"/>
        <v>4.8598041784786907E-3</v>
      </c>
      <c r="F43" s="50">
        <v>1020</v>
      </c>
      <c r="G43" s="46">
        <v>120.6</v>
      </c>
      <c r="H43" s="51">
        <f t="shared" si="5"/>
        <v>-418</v>
      </c>
      <c r="I43" s="46">
        <f t="shared" si="6"/>
        <v>-180.50000000000003</v>
      </c>
      <c r="J43" s="53">
        <f t="shared" si="4"/>
        <v>5.8432006761534021E-3</v>
      </c>
      <c r="K43" s="52">
        <v>1438</v>
      </c>
      <c r="L43" s="46">
        <v>301.10000000000002</v>
      </c>
    </row>
    <row r="44" spans="1:12" x14ac:dyDescent="0.4">
      <c r="A44" s="46">
        <v>62</v>
      </c>
      <c r="B44" s="46">
        <v>38</v>
      </c>
      <c r="C44" s="47">
        <f t="shared" si="2"/>
        <v>24</v>
      </c>
      <c r="D44" s="48" t="s">
        <v>10</v>
      </c>
      <c r="E44" s="53">
        <f t="shared" si="3"/>
        <v>4.7597493865688357E-3</v>
      </c>
      <c r="F44" s="50">
        <v>999</v>
      </c>
      <c r="G44" s="46">
        <v>130.69999999999999</v>
      </c>
      <c r="H44" s="51">
        <f t="shared" si="5"/>
        <v>384</v>
      </c>
      <c r="I44" s="46">
        <f t="shared" si="6"/>
        <v>6.3999999999999915</v>
      </c>
      <c r="J44" s="53">
        <f t="shared" si="4"/>
        <v>2.4990044616372341E-3</v>
      </c>
      <c r="K44" s="52">
        <v>615</v>
      </c>
      <c r="L44" s="46">
        <v>124.3</v>
      </c>
    </row>
    <row r="45" spans="1:12" x14ac:dyDescent="0.4">
      <c r="A45" s="46">
        <v>49</v>
      </c>
      <c r="B45" s="46">
        <v>39</v>
      </c>
      <c r="C45" s="47">
        <f t="shared" si="2"/>
        <v>10</v>
      </c>
      <c r="D45" s="48" t="s">
        <v>25</v>
      </c>
      <c r="E45" s="53">
        <f t="shared" si="3"/>
        <v>4.6168139695547559E-3</v>
      </c>
      <c r="F45" s="50">
        <v>969</v>
      </c>
      <c r="G45" s="46">
        <v>181.2</v>
      </c>
      <c r="H45" s="51">
        <f t="shared" si="5"/>
        <v>-142</v>
      </c>
      <c r="I45" s="46">
        <f t="shared" si="6"/>
        <v>-38.600000000000023</v>
      </c>
      <c r="J45" s="53">
        <f t="shared" si="4"/>
        <v>4.5144617185023852E-3</v>
      </c>
      <c r="K45" s="52">
        <v>1111</v>
      </c>
      <c r="L45" s="46">
        <v>219.8</v>
      </c>
    </row>
    <row r="46" spans="1:12" x14ac:dyDescent="0.4">
      <c r="A46" s="46">
        <v>90</v>
      </c>
      <c r="B46" s="46">
        <v>40</v>
      </c>
      <c r="C46" s="47">
        <f t="shared" si="2"/>
        <v>50</v>
      </c>
      <c r="D46" s="48" t="s">
        <v>99</v>
      </c>
      <c r="E46" s="53">
        <f t="shared" si="3"/>
        <v>4.4691140386402079E-3</v>
      </c>
      <c r="F46" s="50">
        <v>938</v>
      </c>
      <c r="G46" s="46">
        <v>197.6</v>
      </c>
      <c r="H46" s="51">
        <f t="shared" si="5"/>
        <v>755</v>
      </c>
      <c r="I46" s="46">
        <f t="shared" si="6"/>
        <v>166.2</v>
      </c>
      <c r="J46" s="53">
        <f t="shared" si="4"/>
        <v>7.4360620565790863E-4</v>
      </c>
      <c r="K46" s="52">
        <v>183</v>
      </c>
      <c r="L46" s="46">
        <v>31.4</v>
      </c>
    </row>
    <row r="47" spans="1:12" x14ac:dyDescent="0.4">
      <c r="A47" s="46">
        <v>53</v>
      </c>
      <c r="B47" s="46">
        <v>41</v>
      </c>
      <c r="C47" s="47">
        <f t="shared" si="2"/>
        <v>12</v>
      </c>
      <c r="D47" s="48" t="s">
        <v>119</v>
      </c>
      <c r="E47" s="53">
        <f t="shared" si="3"/>
        <v>4.1737141768111111E-3</v>
      </c>
      <c r="F47" s="50">
        <v>876</v>
      </c>
      <c r="G47" s="46">
        <v>85.4</v>
      </c>
      <c r="H47" s="51">
        <f t="shared" si="5"/>
        <v>13</v>
      </c>
      <c r="I47" s="46">
        <f t="shared" si="6"/>
        <v>-10.099999999999994</v>
      </c>
      <c r="J47" s="53">
        <f t="shared" si="4"/>
        <v>3.5067330900698094E-3</v>
      </c>
      <c r="K47" s="52">
        <v>863</v>
      </c>
      <c r="L47" s="46">
        <v>95.5</v>
      </c>
    </row>
    <row r="48" spans="1:12" x14ac:dyDescent="0.4">
      <c r="A48" s="46">
        <v>47</v>
      </c>
      <c r="B48" s="46">
        <v>42</v>
      </c>
      <c r="C48" s="47">
        <f t="shared" si="2"/>
        <v>5</v>
      </c>
      <c r="D48" s="48" t="s">
        <v>30</v>
      </c>
      <c r="E48" s="53">
        <f t="shared" si="3"/>
        <v>4.1689496629106412E-3</v>
      </c>
      <c r="F48" s="50">
        <v>875</v>
      </c>
      <c r="G48" s="46">
        <v>92.8</v>
      </c>
      <c r="H48" s="51">
        <f t="shared" si="5"/>
        <v>-472</v>
      </c>
      <c r="I48" s="46">
        <f t="shared" si="6"/>
        <v>-99.000000000000014</v>
      </c>
      <c r="J48" s="53">
        <f t="shared" si="4"/>
        <v>5.4734292842688681E-3</v>
      </c>
      <c r="K48" s="52">
        <v>1347</v>
      </c>
      <c r="L48" s="46">
        <v>191.8</v>
      </c>
    </row>
    <row r="49" spans="1:12" x14ac:dyDescent="0.4">
      <c r="A49" s="46">
        <v>22</v>
      </c>
      <c r="B49" s="46">
        <v>43</v>
      </c>
      <c r="C49" s="47">
        <f t="shared" si="2"/>
        <v>-21</v>
      </c>
      <c r="D49" s="48" t="s">
        <v>13</v>
      </c>
      <c r="E49" s="53">
        <f t="shared" si="3"/>
        <v>4.1308335517068872E-3</v>
      </c>
      <c r="F49" s="50">
        <v>867</v>
      </c>
      <c r="G49" s="46">
        <v>58.1</v>
      </c>
      <c r="H49" s="51">
        <f t="shared" si="5"/>
        <v>-2614</v>
      </c>
      <c r="I49" s="46">
        <f t="shared" si="6"/>
        <v>-464.6</v>
      </c>
      <c r="J49" s="53">
        <f t="shared" si="4"/>
        <v>1.4144771595055628E-2</v>
      </c>
      <c r="K49" s="52">
        <v>3481</v>
      </c>
      <c r="L49" s="46">
        <v>522.70000000000005</v>
      </c>
    </row>
    <row r="50" spans="1:12" x14ac:dyDescent="0.4">
      <c r="A50" s="46">
        <v>51</v>
      </c>
      <c r="B50" s="46">
        <v>44</v>
      </c>
      <c r="C50" s="47">
        <f t="shared" si="2"/>
        <v>7</v>
      </c>
      <c r="D50" s="48" t="s">
        <v>9</v>
      </c>
      <c r="E50" s="53">
        <f t="shared" si="3"/>
        <v>4.1165400100054792E-3</v>
      </c>
      <c r="F50" s="50">
        <v>864</v>
      </c>
      <c r="G50" s="46">
        <v>104.1</v>
      </c>
      <c r="H50" s="51">
        <f t="shared" si="5"/>
        <v>-174</v>
      </c>
      <c r="I50" s="46">
        <f t="shared" si="6"/>
        <v>-53</v>
      </c>
      <c r="J50" s="53">
        <f t="shared" si="4"/>
        <v>4.2178319206169898E-3</v>
      </c>
      <c r="K50" s="52">
        <v>1038</v>
      </c>
      <c r="L50" s="46">
        <v>157.1</v>
      </c>
    </row>
    <row r="51" spans="1:12" x14ac:dyDescent="0.4">
      <c r="A51" s="46">
        <v>82</v>
      </c>
      <c r="B51" s="46">
        <v>45</v>
      </c>
      <c r="C51" s="47">
        <f t="shared" si="2"/>
        <v>37</v>
      </c>
      <c r="D51" s="48" t="s">
        <v>125</v>
      </c>
      <c r="E51" s="53">
        <f t="shared" si="3"/>
        <v>3.754436953569812E-3</v>
      </c>
      <c r="F51" s="50">
        <v>788</v>
      </c>
      <c r="G51" s="46">
        <v>135.19999999999999</v>
      </c>
      <c r="H51" s="51">
        <f t="shared" si="5"/>
        <v>498</v>
      </c>
      <c r="I51" s="46">
        <f t="shared" si="6"/>
        <v>96.399999999999991</v>
      </c>
      <c r="J51" s="53">
        <f t="shared" si="4"/>
        <v>1.178392347763899E-3</v>
      </c>
      <c r="K51" s="52">
        <v>290</v>
      </c>
      <c r="L51" s="46">
        <v>38.799999999999997</v>
      </c>
    </row>
    <row r="52" spans="1:12" x14ac:dyDescent="0.4">
      <c r="A52" s="46">
        <v>52</v>
      </c>
      <c r="B52" s="46">
        <v>46</v>
      </c>
      <c r="C52" s="47">
        <f t="shared" si="2"/>
        <v>6</v>
      </c>
      <c r="D52" s="48" t="s">
        <v>121</v>
      </c>
      <c r="E52" s="53">
        <f t="shared" si="3"/>
        <v>3.625795078257141E-3</v>
      </c>
      <c r="F52" s="50">
        <v>761</v>
      </c>
      <c r="G52" s="46">
        <v>127.4</v>
      </c>
      <c r="H52" s="51">
        <f t="shared" si="5"/>
        <v>-208</v>
      </c>
      <c r="I52" s="46">
        <f t="shared" si="6"/>
        <v>-12.299999999999983</v>
      </c>
      <c r="J52" s="53">
        <f t="shared" si="4"/>
        <v>3.9374558102869585E-3</v>
      </c>
      <c r="K52" s="52">
        <v>969</v>
      </c>
      <c r="L52" s="46">
        <v>139.69999999999999</v>
      </c>
    </row>
    <row r="53" spans="1:12" x14ac:dyDescent="0.4">
      <c r="A53" s="46">
        <v>54</v>
      </c>
      <c r="B53" s="46">
        <v>47</v>
      </c>
      <c r="C53" s="47">
        <f t="shared" si="2"/>
        <v>7</v>
      </c>
      <c r="D53" s="48" t="s">
        <v>15</v>
      </c>
      <c r="E53" s="53">
        <f t="shared" si="3"/>
        <v>3.4923886890440002E-3</v>
      </c>
      <c r="F53" s="50">
        <v>733</v>
      </c>
      <c r="G53" s="46">
        <v>88</v>
      </c>
      <c r="H53" s="51">
        <f t="shared" si="5"/>
        <v>-127</v>
      </c>
      <c r="I53" s="46">
        <f t="shared" si="6"/>
        <v>-85.5</v>
      </c>
      <c r="J53" s="53">
        <f t="shared" si="4"/>
        <v>3.4945428244032863E-3</v>
      </c>
      <c r="K53" s="52">
        <v>860</v>
      </c>
      <c r="L53" s="46">
        <v>173.5</v>
      </c>
    </row>
    <row r="54" spans="1:12" x14ac:dyDescent="0.4">
      <c r="A54" s="46">
        <v>41</v>
      </c>
      <c r="B54" s="46">
        <v>48</v>
      </c>
      <c r="C54" s="47">
        <f t="shared" si="2"/>
        <v>-7</v>
      </c>
      <c r="D54" s="48" t="s">
        <v>49</v>
      </c>
      <c r="E54" s="53">
        <f t="shared" si="3"/>
        <v>3.3970984110346142E-3</v>
      </c>
      <c r="F54" s="50">
        <v>713</v>
      </c>
      <c r="G54" s="46">
        <v>159.69999999999999</v>
      </c>
      <c r="H54" s="51">
        <f t="shared" si="5"/>
        <v>-1378</v>
      </c>
      <c r="I54" s="46">
        <f t="shared" si="6"/>
        <v>-247.40000000000003</v>
      </c>
      <c r="J54" s="53">
        <f t="shared" si="4"/>
        <v>8.4966151695665959E-3</v>
      </c>
      <c r="K54" s="52">
        <v>2091</v>
      </c>
      <c r="L54" s="46">
        <v>407.1</v>
      </c>
    </row>
    <row r="55" spans="1:12" x14ac:dyDescent="0.4">
      <c r="A55" s="46">
        <v>55</v>
      </c>
      <c r="B55" s="46">
        <v>49</v>
      </c>
      <c r="C55" s="47">
        <f t="shared" si="2"/>
        <v>6</v>
      </c>
      <c r="D55" s="48" t="s">
        <v>88</v>
      </c>
      <c r="E55" s="53">
        <f t="shared" si="3"/>
        <v>3.2970436191247588E-3</v>
      </c>
      <c r="F55" s="50">
        <v>692</v>
      </c>
      <c r="G55" s="46">
        <v>77.900000000000006</v>
      </c>
      <c r="H55" s="51">
        <f t="shared" si="5"/>
        <v>-132</v>
      </c>
      <c r="I55" s="46">
        <f t="shared" si="6"/>
        <v>16.200000000000003</v>
      </c>
      <c r="J55" s="53">
        <f t="shared" si="4"/>
        <v>3.3482596364050096E-3</v>
      </c>
      <c r="K55" s="52">
        <v>824</v>
      </c>
      <c r="L55" s="46">
        <v>61.7</v>
      </c>
    </row>
    <row r="56" spans="1:12" x14ac:dyDescent="0.4">
      <c r="A56" s="46">
        <v>67</v>
      </c>
      <c r="B56" s="46">
        <v>50</v>
      </c>
      <c r="C56" s="47">
        <f t="shared" si="2"/>
        <v>17</v>
      </c>
      <c r="D56" s="48" t="s">
        <v>11</v>
      </c>
      <c r="E56" s="53">
        <f t="shared" si="3"/>
        <v>3.1731662577125569E-3</v>
      </c>
      <c r="F56" s="50">
        <v>666</v>
      </c>
      <c r="G56" s="46">
        <v>79.2</v>
      </c>
      <c r="H56" s="51">
        <f t="shared" si="5"/>
        <v>135</v>
      </c>
      <c r="I56" s="46">
        <f t="shared" si="6"/>
        <v>-24.099999999999994</v>
      </c>
      <c r="J56" s="53">
        <f t="shared" si="4"/>
        <v>2.1576770229745873E-3</v>
      </c>
      <c r="K56" s="52">
        <v>531</v>
      </c>
      <c r="L56" s="46">
        <v>103.3</v>
      </c>
    </row>
    <row r="57" spans="1:12" x14ac:dyDescent="0.4">
      <c r="A57" s="46">
        <v>106</v>
      </c>
      <c r="B57" s="46">
        <v>51</v>
      </c>
      <c r="C57" s="47">
        <f t="shared" si="2"/>
        <v>55</v>
      </c>
      <c r="D57" s="48" t="s">
        <v>64</v>
      </c>
      <c r="E57" s="53">
        <f>F57/$F$4</f>
        <v>3.1445791743097409E-3</v>
      </c>
      <c r="F57" s="50">
        <v>660</v>
      </c>
      <c r="G57" s="46">
        <v>120.5</v>
      </c>
      <c r="H57" s="51">
        <f t="shared" si="5"/>
        <v>585</v>
      </c>
      <c r="I57" s="46">
        <f t="shared" si="6"/>
        <v>110.1</v>
      </c>
      <c r="J57" s="53">
        <f t="shared" si="4"/>
        <v>3.0475664166307732E-4</v>
      </c>
      <c r="K57" s="52">
        <v>75</v>
      </c>
      <c r="L57" s="46">
        <v>10.4</v>
      </c>
    </row>
    <row r="58" spans="1:12" x14ac:dyDescent="0.4">
      <c r="A58" s="46">
        <v>63</v>
      </c>
      <c r="B58" s="46">
        <v>52</v>
      </c>
      <c r="C58" s="47">
        <f t="shared" si="2"/>
        <v>11</v>
      </c>
      <c r="D58" s="48" t="s">
        <v>22</v>
      </c>
      <c r="E58" s="53">
        <f t="shared" si="3"/>
        <v>3.1159920909069254E-3</v>
      </c>
      <c r="F58" s="50">
        <v>654</v>
      </c>
      <c r="G58" s="46">
        <v>32.9</v>
      </c>
      <c r="H58" s="51">
        <f t="shared" si="5"/>
        <v>50</v>
      </c>
      <c r="I58" s="46">
        <f t="shared" si="6"/>
        <v>-66.5</v>
      </c>
      <c r="J58" s="53">
        <f t="shared" si="4"/>
        <v>2.4543068208599827E-3</v>
      </c>
      <c r="K58" s="52">
        <v>604</v>
      </c>
      <c r="L58" s="46">
        <v>99.4</v>
      </c>
    </row>
    <row r="59" spans="1:12" x14ac:dyDescent="0.4">
      <c r="A59" s="46">
        <v>68</v>
      </c>
      <c r="B59" s="46">
        <v>53</v>
      </c>
      <c r="C59" s="47">
        <f t="shared" si="2"/>
        <v>15</v>
      </c>
      <c r="D59" s="48" t="s">
        <v>228</v>
      </c>
      <c r="E59" s="53">
        <f t="shared" si="3"/>
        <v>2.7253019510684422E-3</v>
      </c>
      <c r="F59" s="50">
        <v>572</v>
      </c>
      <c r="G59" s="46">
        <v>104.9</v>
      </c>
      <c r="H59" s="51">
        <f t="shared" si="5"/>
        <v>47</v>
      </c>
      <c r="I59" s="46">
        <f t="shared" si="6"/>
        <v>-7</v>
      </c>
      <c r="J59" s="53">
        <f t="shared" si="4"/>
        <v>2.1332964916415411E-3</v>
      </c>
      <c r="K59" s="52">
        <v>525</v>
      </c>
      <c r="L59" s="46">
        <v>111.9</v>
      </c>
    </row>
    <row r="60" spans="1:12" x14ac:dyDescent="0.4">
      <c r="A60" s="46">
        <v>40</v>
      </c>
      <c r="B60" s="46">
        <v>54</v>
      </c>
      <c r="C60" s="47">
        <f t="shared" si="2"/>
        <v>-14</v>
      </c>
      <c r="D60" s="48" t="s">
        <v>48</v>
      </c>
      <c r="E60" s="53">
        <f t="shared" si="3"/>
        <v>2.7205374371679731E-3</v>
      </c>
      <c r="F60" s="50">
        <v>571</v>
      </c>
      <c r="G60" s="46">
        <v>67.8</v>
      </c>
      <c r="H60" s="51">
        <f t="shared" si="5"/>
        <v>-1556</v>
      </c>
      <c r="I60" s="46">
        <f t="shared" si="6"/>
        <v>-324.8</v>
      </c>
      <c r="J60" s="53">
        <f t="shared" si="4"/>
        <v>8.6428983575648731E-3</v>
      </c>
      <c r="K60" s="52">
        <v>2127</v>
      </c>
      <c r="L60" s="46">
        <v>392.6</v>
      </c>
    </row>
    <row r="61" spans="1:12" x14ac:dyDescent="0.4">
      <c r="A61" s="46">
        <v>76</v>
      </c>
      <c r="B61" s="46">
        <v>55</v>
      </c>
      <c r="C61" s="47">
        <f t="shared" si="2"/>
        <v>21</v>
      </c>
      <c r="D61" s="48" t="s">
        <v>129</v>
      </c>
      <c r="E61" s="53">
        <f t="shared" si="3"/>
        <v>2.5537794506515473E-3</v>
      </c>
      <c r="F61" s="50">
        <v>536</v>
      </c>
      <c r="G61" s="46">
        <v>71.3</v>
      </c>
      <c r="H61" s="51">
        <f t="shared" si="5"/>
        <v>184</v>
      </c>
      <c r="I61" s="46">
        <f t="shared" si="6"/>
        <v>-1.7000000000000028</v>
      </c>
      <c r="J61" s="53">
        <f t="shared" si="4"/>
        <v>1.4303245048720428E-3</v>
      </c>
      <c r="K61" s="52">
        <v>352</v>
      </c>
      <c r="L61" s="46">
        <v>73</v>
      </c>
    </row>
    <row r="62" spans="1:12" x14ac:dyDescent="0.4">
      <c r="A62" s="46">
        <v>64</v>
      </c>
      <c r="B62" s="46">
        <v>56</v>
      </c>
      <c r="C62" s="47">
        <f t="shared" si="2"/>
        <v>8</v>
      </c>
      <c r="D62" s="48" t="s">
        <v>137</v>
      </c>
      <c r="E62" s="53">
        <f t="shared" si="3"/>
        <v>2.5490149367510778E-3</v>
      </c>
      <c r="F62" s="50">
        <v>535</v>
      </c>
      <c r="G62" s="46">
        <v>117.1</v>
      </c>
      <c r="H62" s="51">
        <f t="shared" si="5"/>
        <v>-43</v>
      </c>
      <c r="I62" s="46">
        <f t="shared" si="6"/>
        <v>-47.200000000000017</v>
      </c>
      <c r="J62" s="53">
        <f t="shared" si="4"/>
        <v>2.3486578517501158E-3</v>
      </c>
      <c r="K62" s="52">
        <v>578</v>
      </c>
      <c r="L62" s="46">
        <v>164.3</v>
      </c>
    </row>
    <row r="63" spans="1:12" x14ac:dyDescent="0.4">
      <c r="A63" s="46">
        <v>31</v>
      </c>
      <c r="B63" s="46">
        <v>57</v>
      </c>
      <c r="C63" s="47">
        <f t="shared" si="2"/>
        <v>-26</v>
      </c>
      <c r="D63" s="48" t="s">
        <v>86</v>
      </c>
      <c r="E63" s="53">
        <f t="shared" si="3"/>
        <v>2.5347213950496703E-3</v>
      </c>
      <c r="F63" s="50">
        <v>532</v>
      </c>
      <c r="G63" s="46">
        <v>28.9</v>
      </c>
      <c r="H63" s="51">
        <f t="shared" si="5"/>
        <v>-2164</v>
      </c>
      <c r="I63" s="46">
        <f t="shared" si="6"/>
        <v>-214.7</v>
      </c>
      <c r="J63" s="53">
        <f t="shared" si="4"/>
        <v>1.0954985412315418E-2</v>
      </c>
      <c r="K63" s="52">
        <v>2696</v>
      </c>
      <c r="L63" s="46">
        <v>243.6</v>
      </c>
    </row>
    <row r="64" spans="1:12" x14ac:dyDescent="0.4">
      <c r="A64" s="46">
        <v>57</v>
      </c>
      <c r="B64" s="46">
        <v>58</v>
      </c>
      <c r="C64" s="47">
        <f t="shared" si="2"/>
        <v>-1</v>
      </c>
      <c r="D64" s="48" t="s">
        <v>79</v>
      </c>
      <c r="E64" s="53">
        <f t="shared" si="3"/>
        <v>2.4251375753388759E-3</v>
      </c>
      <c r="F64" s="50">
        <v>509</v>
      </c>
      <c r="G64" s="46">
        <v>97.4</v>
      </c>
      <c r="H64" s="51">
        <f t="shared" si="5"/>
        <v>-284</v>
      </c>
      <c r="I64" s="46">
        <f t="shared" si="6"/>
        <v>-73</v>
      </c>
      <c r="J64" s="53">
        <f t="shared" si="4"/>
        <v>3.2222935578509375E-3</v>
      </c>
      <c r="K64" s="52">
        <v>793</v>
      </c>
      <c r="L64" s="46">
        <v>170.4</v>
      </c>
    </row>
    <row r="65" spans="1:12" x14ac:dyDescent="0.4">
      <c r="A65" s="46">
        <v>87</v>
      </c>
      <c r="B65" s="46">
        <v>59</v>
      </c>
      <c r="C65" s="47">
        <f t="shared" si="2"/>
        <v>28</v>
      </c>
      <c r="D65" s="48" t="s">
        <v>155</v>
      </c>
      <c r="E65" s="53">
        <f t="shared" si="3"/>
        <v>2.3774924363341829E-3</v>
      </c>
      <c r="F65" s="50">
        <v>499</v>
      </c>
      <c r="G65" s="46">
        <v>21.5</v>
      </c>
      <c r="H65" s="51">
        <f t="shared" si="5"/>
        <v>248</v>
      </c>
      <c r="I65" s="46">
        <f t="shared" si="6"/>
        <v>9.4</v>
      </c>
      <c r="J65" s="53">
        <f t="shared" si="4"/>
        <v>1.0199188940990987E-3</v>
      </c>
      <c r="K65" s="52">
        <v>251</v>
      </c>
      <c r="L65" s="46">
        <v>12.1</v>
      </c>
    </row>
    <row r="66" spans="1:12" x14ac:dyDescent="0.4">
      <c r="A66" s="46">
        <v>14</v>
      </c>
      <c r="B66" s="46">
        <v>60</v>
      </c>
      <c r="C66" s="47">
        <f t="shared" si="2"/>
        <v>-46</v>
      </c>
      <c r="D66" s="48" t="s">
        <v>116</v>
      </c>
      <c r="E66" s="53">
        <f t="shared" si="3"/>
        <v>2.3250827834290205E-3</v>
      </c>
      <c r="F66" s="50">
        <v>488</v>
      </c>
      <c r="G66" s="46">
        <v>157.80000000000001</v>
      </c>
      <c r="H66" s="51">
        <f t="shared" si="5"/>
        <v>-4183</v>
      </c>
      <c r="I66" s="46">
        <f t="shared" si="6"/>
        <v>-644.20000000000005</v>
      </c>
      <c r="J66" s="53">
        <f t="shared" si="4"/>
        <v>1.8980243642776454E-2</v>
      </c>
      <c r="K66" s="52">
        <v>4671</v>
      </c>
      <c r="L66" s="46">
        <v>802</v>
      </c>
    </row>
    <row r="67" spans="1:12" x14ac:dyDescent="0.4">
      <c r="A67" s="46">
        <v>70</v>
      </c>
      <c r="B67" s="46">
        <v>61</v>
      </c>
      <c r="C67" s="47">
        <f t="shared" si="2"/>
        <v>9</v>
      </c>
      <c r="D67" s="48" t="s">
        <v>111</v>
      </c>
      <c r="E67" s="53">
        <f t="shared" si="3"/>
        <v>2.3107892417276129E-3</v>
      </c>
      <c r="F67" s="50">
        <v>485</v>
      </c>
      <c r="G67" s="46">
        <v>54.8</v>
      </c>
      <c r="H67" s="51">
        <f t="shared" si="5"/>
        <v>1</v>
      </c>
      <c r="I67" s="46">
        <f t="shared" si="6"/>
        <v>-34.799999999999997</v>
      </c>
      <c r="J67" s="53">
        <f t="shared" si="4"/>
        <v>1.9666961941990587E-3</v>
      </c>
      <c r="K67" s="52">
        <v>484</v>
      </c>
      <c r="L67" s="46">
        <v>89.6</v>
      </c>
    </row>
    <row r="68" spans="1:12" x14ac:dyDescent="0.4">
      <c r="A68" s="46">
        <v>73</v>
      </c>
      <c r="B68" s="46">
        <v>62</v>
      </c>
      <c r="C68" s="47">
        <f t="shared" si="2"/>
        <v>11</v>
      </c>
      <c r="D68" s="48" t="s">
        <v>76</v>
      </c>
      <c r="E68" s="53">
        <f t="shared" si="3"/>
        <v>2.3060247278271434E-3</v>
      </c>
      <c r="F68" s="50">
        <v>484</v>
      </c>
      <c r="G68" s="46">
        <v>22.1</v>
      </c>
      <c r="H68" s="51">
        <f t="shared" si="5"/>
        <v>90</v>
      </c>
      <c r="I68" s="46">
        <f t="shared" si="6"/>
        <v>-12</v>
      </c>
      <c r="J68" s="53">
        <f t="shared" si="4"/>
        <v>1.6009882242033662E-3</v>
      </c>
      <c r="K68" s="52">
        <v>394</v>
      </c>
      <c r="L68" s="46">
        <v>34.1</v>
      </c>
    </row>
    <row r="69" spans="1:12" x14ac:dyDescent="0.4">
      <c r="A69" s="46">
        <v>97</v>
      </c>
      <c r="B69" s="46">
        <v>63</v>
      </c>
      <c r="C69" s="47">
        <f t="shared" si="2"/>
        <v>34</v>
      </c>
      <c r="D69" s="48" t="s">
        <v>87</v>
      </c>
      <c r="E69" s="53">
        <f t="shared" si="3"/>
        <v>2.2107344498177575E-3</v>
      </c>
      <c r="F69" s="50">
        <v>464</v>
      </c>
      <c r="G69" s="46">
        <v>16.399999999999999</v>
      </c>
      <c r="H69" s="51">
        <f t="shared" si="5"/>
        <v>329</v>
      </c>
      <c r="I69" s="46">
        <f t="shared" si="6"/>
        <v>-9.2000000000000028</v>
      </c>
      <c r="J69" s="53">
        <f t="shared" si="4"/>
        <v>5.4856195499353915E-4</v>
      </c>
      <c r="K69" s="52">
        <v>135</v>
      </c>
      <c r="L69" s="46">
        <v>25.6</v>
      </c>
    </row>
    <row r="70" spans="1:12" x14ac:dyDescent="0.4">
      <c r="A70" s="46">
        <v>75</v>
      </c>
      <c r="B70" s="46">
        <v>64</v>
      </c>
      <c r="C70" s="47">
        <f t="shared" si="2"/>
        <v>11</v>
      </c>
      <c r="D70" s="48" t="s">
        <v>98</v>
      </c>
      <c r="E70" s="53">
        <f t="shared" si="3"/>
        <v>2.1345022274102485E-3</v>
      </c>
      <c r="F70" s="50">
        <v>448</v>
      </c>
      <c r="G70" s="46">
        <v>27.8</v>
      </c>
      <c r="H70" s="51">
        <f t="shared" si="5"/>
        <v>74</v>
      </c>
      <c r="I70" s="46">
        <f t="shared" si="6"/>
        <v>-31.7</v>
      </c>
      <c r="J70" s="53">
        <f t="shared" si="4"/>
        <v>1.5197197864265455E-3</v>
      </c>
      <c r="K70" s="52">
        <v>374</v>
      </c>
      <c r="L70" s="46">
        <v>59.5</v>
      </c>
    </row>
    <row r="71" spans="1:12" x14ac:dyDescent="0.4">
      <c r="A71" s="46">
        <v>83</v>
      </c>
      <c r="B71" s="46">
        <v>65</v>
      </c>
      <c r="C71" s="47">
        <f t="shared" si="2"/>
        <v>18</v>
      </c>
      <c r="D71" s="48" t="s">
        <v>12</v>
      </c>
      <c r="E71" s="53">
        <f t="shared" si="3"/>
        <v>1.8867475045858447E-3</v>
      </c>
      <c r="F71" s="50">
        <v>396</v>
      </c>
      <c r="G71" s="46">
        <v>83.5</v>
      </c>
      <c r="H71" s="51">
        <f t="shared" ref="H71:H102" si="7">F71-K71</f>
        <v>114</v>
      </c>
      <c r="I71" s="46">
        <f t="shared" ref="I71:I102" si="8">G71-L71</f>
        <v>35.4</v>
      </c>
      <c r="J71" s="53">
        <f t="shared" si="4"/>
        <v>1.1458849726531707E-3</v>
      </c>
      <c r="K71" s="52">
        <v>282</v>
      </c>
      <c r="L71" s="46">
        <v>48.1</v>
      </c>
    </row>
    <row r="72" spans="1:12" x14ac:dyDescent="0.4">
      <c r="A72" s="46">
        <v>127</v>
      </c>
      <c r="B72" s="46">
        <v>66</v>
      </c>
      <c r="C72" s="47">
        <f t="shared" ref="C72:C129" si="9">A72-B72</f>
        <v>61</v>
      </c>
      <c r="D72" s="48" t="s">
        <v>23</v>
      </c>
      <c r="E72" s="53">
        <f t="shared" ref="E72:E135" si="10">F72/$F$4</f>
        <v>1.8581604211830288E-3</v>
      </c>
      <c r="F72" s="50">
        <v>390</v>
      </c>
      <c r="G72" s="46">
        <v>64.7</v>
      </c>
      <c r="H72" s="51">
        <f t="shared" si="7"/>
        <v>388</v>
      </c>
      <c r="I72" s="46">
        <f t="shared" si="8"/>
        <v>64.7</v>
      </c>
      <c r="J72" s="53">
        <f t="shared" ref="J72:J135" si="11">K72/$K$4</f>
        <v>8.1268437776820611E-6</v>
      </c>
      <c r="K72" s="52">
        <v>2</v>
      </c>
      <c r="L72" s="46">
        <v>0</v>
      </c>
    </row>
    <row r="73" spans="1:12" x14ac:dyDescent="0.4">
      <c r="A73" s="46">
        <v>62</v>
      </c>
      <c r="B73" s="46">
        <v>67</v>
      </c>
      <c r="C73" s="47">
        <f t="shared" si="9"/>
        <v>-5</v>
      </c>
      <c r="D73" s="48" t="s">
        <v>173</v>
      </c>
      <c r="E73" s="53">
        <f t="shared" si="10"/>
        <v>1.7485766014722348E-3</v>
      </c>
      <c r="F73" s="50">
        <v>367</v>
      </c>
      <c r="G73" s="46">
        <v>70.7</v>
      </c>
      <c r="H73" s="51">
        <f t="shared" si="7"/>
        <v>367</v>
      </c>
      <c r="I73" s="46">
        <f t="shared" si="8"/>
        <v>70.7</v>
      </c>
      <c r="J73" s="53">
        <f t="shared" si="11"/>
        <v>0</v>
      </c>
      <c r="K73" s="52"/>
      <c r="L73" s="46"/>
    </row>
    <row r="74" spans="1:12" x14ac:dyDescent="0.4">
      <c r="A74" s="46">
        <v>45</v>
      </c>
      <c r="B74" s="46">
        <v>68</v>
      </c>
      <c r="C74" s="47">
        <f t="shared" si="9"/>
        <v>-23</v>
      </c>
      <c r="D74" s="48" t="s">
        <v>73</v>
      </c>
      <c r="E74" s="53">
        <f t="shared" si="10"/>
        <v>1.7295185458703576E-3</v>
      </c>
      <c r="F74" s="50">
        <v>363</v>
      </c>
      <c r="G74" s="46">
        <v>75.2</v>
      </c>
      <c r="H74" s="51">
        <f t="shared" si="7"/>
        <v>-1363</v>
      </c>
      <c r="I74" s="46">
        <f t="shared" si="8"/>
        <v>-230.7</v>
      </c>
      <c r="J74" s="53">
        <f t="shared" si="11"/>
        <v>7.0134661801396188E-3</v>
      </c>
      <c r="K74" s="52">
        <v>1726</v>
      </c>
      <c r="L74" s="46">
        <v>305.89999999999998</v>
      </c>
    </row>
    <row r="75" spans="1:12" x14ac:dyDescent="0.4">
      <c r="A75" s="46">
        <v>77</v>
      </c>
      <c r="B75" s="46">
        <v>69</v>
      </c>
      <c r="C75" s="47">
        <f t="shared" si="9"/>
        <v>8</v>
      </c>
      <c r="D75" s="48" t="s">
        <v>75</v>
      </c>
      <c r="E75" s="53">
        <f t="shared" si="10"/>
        <v>1.7152250041689496E-3</v>
      </c>
      <c r="F75" s="50">
        <v>360</v>
      </c>
      <c r="G75" s="46">
        <v>58.5</v>
      </c>
      <c r="H75" s="51">
        <f t="shared" si="7"/>
        <v>16</v>
      </c>
      <c r="I75" s="46">
        <f t="shared" si="8"/>
        <v>-30.200000000000003</v>
      </c>
      <c r="J75" s="53">
        <f t="shared" si="11"/>
        <v>1.3978171297613145E-3</v>
      </c>
      <c r="K75" s="52">
        <v>344</v>
      </c>
      <c r="L75" s="46">
        <v>88.7</v>
      </c>
    </row>
    <row r="76" spans="1:12" x14ac:dyDescent="0.4">
      <c r="A76" s="46">
        <v>77</v>
      </c>
      <c r="B76" s="46">
        <v>70</v>
      </c>
      <c r="C76" s="47">
        <f t="shared" si="9"/>
        <v>7</v>
      </c>
      <c r="D76" s="48" t="s">
        <v>42</v>
      </c>
      <c r="E76" s="53">
        <f t="shared" si="10"/>
        <v>1.7104604902684803E-3</v>
      </c>
      <c r="F76" s="50">
        <v>359</v>
      </c>
      <c r="G76" s="46">
        <v>73.2</v>
      </c>
      <c r="H76" s="51">
        <f t="shared" si="7"/>
        <v>359</v>
      </c>
      <c r="I76" s="46">
        <f t="shared" si="8"/>
        <v>73.2</v>
      </c>
      <c r="J76" s="53">
        <f t="shared" si="11"/>
        <v>0</v>
      </c>
      <c r="K76" s="52"/>
      <c r="L76" s="46"/>
    </row>
    <row r="77" spans="1:12" x14ac:dyDescent="0.4">
      <c r="A77" s="46">
        <v>80</v>
      </c>
      <c r="B77" s="46">
        <v>71</v>
      </c>
      <c r="C77" s="47">
        <f t="shared" si="9"/>
        <v>9</v>
      </c>
      <c r="D77" s="48" t="s">
        <v>68</v>
      </c>
      <c r="E77" s="53">
        <f t="shared" si="10"/>
        <v>1.6294637539605022E-3</v>
      </c>
      <c r="F77" s="50">
        <v>342</v>
      </c>
      <c r="G77" s="46">
        <v>21.4</v>
      </c>
      <c r="H77" s="51">
        <f t="shared" si="7"/>
        <v>44</v>
      </c>
      <c r="I77" s="46">
        <f t="shared" si="8"/>
        <v>1.5</v>
      </c>
      <c r="J77" s="53">
        <f t="shared" si="11"/>
        <v>1.2108997228746272E-3</v>
      </c>
      <c r="K77" s="52">
        <v>298</v>
      </c>
      <c r="L77" s="46">
        <v>19.899999999999999</v>
      </c>
    </row>
    <row r="78" spans="1:12" x14ac:dyDescent="0.4">
      <c r="A78" s="46">
        <v>60</v>
      </c>
      <c r="B78" s="46">
        <v>72</v>
      </c>
      <c r="C78" s="47">
        <f t="shared" si="9"/>
        <v>-12</v>
      </c>
      <c r="D78" s="48" t="s">
        <v>102</v>
      </c>
      <c r="E78" s="53">
        <f t="shared" si="10"/>
        <v>1.6056411844581557E-3</v>
      </c>
      <c r="F78" s="50">
        <v>337</v>
      </c>
      <c r="G78" s="46">
        <v>54.8</v>
      </c>
      <c r="H78" s="51">
        <f t="shared" si="7"/>
        <v>-298</v>
      </c>
      <c r="I78" s="46">
        <f t="shared" si="8"/>
        <v>-58</v>
      </c>
      <c r="J78" s="53">
        <f t="shared" si="11"/>
        <v>2.5802728994140547E-3</v>
      </c>
      <c r="K78" s="52">
        <v>635</v>
      </c>
      <c r="L78" s="46">
        <v>112.8</v>
      </c>
    </row>
    <row r="79" spans="1:12" x14ac:dyDescent="0.4">
      <c r="A79" s="46">
        <v>15</v>
      </c>
      <c r="B79" s="46">
        <v>73</v>
      </c>
      <c r="C79" s="47">
        <f t="shared" si="9"/>
        <v>-58</v>
      </c>
      <c r="D79" s="48" t="s">
        <v>27</v>
      </c>
      <c r="E79" s="53">
        <f t="shared" si="10"/>
        <v>1.5294089620506467E-3</v>
      </c>
      <c r="F79" s="50">
        <v>321</v>
      </c>
      <c r="G79" s="46">
        <v>30.9</v>
      </c>
      <c r="H79" s="51">
        <f t="shared" si="7"/>
        <v>321</v>
      </c>
      <c r="I79" s="46">
        <f t="shared" si="8"/>
        <v>30.9</v>
      </c>
      <c r="J79" s="53">
        <f t="shared" si="11"/>
        <v>0</v>
      </c>
      <c r="K79" s="52"/>
      <c r="L79" s="46"/>
    </row>
    <row r="80" spans="1:12" x14ac:dyDescent="0.4">
      <c r="A80" s="46">
        <v>79</v>
      </c>
      <c r="B80" s="46">
        <v>74</v>
      </c>
      <c r="C80" s="47">
        <f t="shared" si="9"/>
        <v>5</v>
      </c>
      <c r="D80" s="48" t="s">
        <v>130</v>
      </c>
      <c r="E80" s="53">
        <f t="shared" si="10"/>
        <v>1.4960573647473617E-3</v>
      </c>
      <c r="F80" s="50">
        <v>314</v>
      </c>
      <c r="G80" s="46">
        <v>38.200000000000003</v>
      </c>
      <c r="H80" s="51">
        <f t="shared" si="7"/>
        <v>314</v>
      </c>
      <c r="I80" s="46">
        <f t="shared" si="8"/>
        <v>38.200000000000003</v>
      </c>
      <c r="J80" s="53">
        <f t="shared" si="11"/>
        <v>0</v>
      </c>
      <c r="K80" s="52"/>
      <c r="L80" s="46"/>
    </row>
    <row r="81" spans="1:12" x14ac:dyDescent="0.4">
      <c r="A81" s="46">
        <v>124</v>
      </c>
      <c r="B81" s="46">
        <v>75</v>
      </c>
      <c r="C81" s="47">
        <f t="shared" si="9"/>
        <v>49</v>
      </c>
      <c r="D81" s="48" t="s">
        <v>21</v>
      </c>
      <c r="E81" s="53">
        <f t="shared" si="10"/>
        <v>1.4484122257426685E-3</v>
      </c>
      <c r="F81" s="50">
        <v>304</v>
      </c>
      <c r="G81" s="46">
        <v>30.1</v>
      </c>
      <c r="H81" s="51">
        <f t="shared" si="7"/>
        <v>279</v>
      </c>
      <c r="I81" s="46">
        <f t="shared" si="8"/>
        <v>29.3</v>
      </c>
      <c r="J81" s="53">
        <f t="shared" si="11"/>
        <v>1.0158554722102577E-4</v>
      </c>
      <c r="K81" s="52">
        <v>25</v>
      </c>
      <c r="L81" s="46">
        <v>0.8</v>
      </c>
    </row>
    <row r="82" spans="1:12" x14ac:dyDescent="0.4">
      <c r="A82" s="46">
        <v>86</v>
      </c>
      <c r="B82" s="46">
        <v>76</v>
      </c>
      <c r="C82" s="47">
        <f t="shared" si="9"/>
        <v>10</v>
      </c>
      <c r="D82" s="48" t="s">
        <v>141</v>
      </c>
      <c r="E82" s="53">
        <f t="shared" si="10"/>
        <v>1.4007670867379756E-3</v>
      </c>
      <c r="F82" s="50">
        <v>294</v>
      </c>
      <c r="G82" s="46">
        <v>51.2</v>
      </c>
      <c r="H82" s="51">
        <f t="shared" si="7"/>
        <v>40</v>
      </c>
      <c r="I82" s="46">
        <f t="shared" si="8"/>
        <v>-17.5</v>
      </c>
      <c r="J82" s="53">
        <f t="shared" si="11"/>
        <v>1.0321091597656218E-3</v>
      </c>
      <c r="K82" s="52">
        <v>254</v>
      </c>
      <c r="L82" s="46">
        <v>68.7</v>
      </c>
    </row>
    <row r="83" spans="1:12" x14ac:dyDescent="0.4">
      <c r="A83" s="46">
        <v>107</v>
      </c>
      <c r="B83" s="46">
        <v>77</v>
      </c>
      <c r="C83" s="47">
        <f t="shared" si="9"/>
        <v>30</v>
      </c>
      <c r="D83" s="48" t="s">
        <v>189</v>
      </c>
      <c r="E83" s="53">
        <f t="shared" si="10"/>
        <v>1.3388284060318746E-3</v>
      </c>
      <c r="F83" s="50">
        <v>281</v>
      </c>
      <c r="G83" s="46">
        <v>27.9</v>
      </c>
      <c r="H83" s="51">
        <f t="shared" si="7"/>
        <v>219</v>
      </c>
      <c r="I83" s="46">
        <f t="shared" si="8"/>
        <v>19.5</v>
      </c>
      <c r="J83" s="53">
        <f t="shared" si="11"/>
        <v>2.5193215710814389E-4</v>
      </c>
      <c r="K83" s="52">
        <v>62</v>
      </c>
      <c r="L83" s="46">
        <v>8.4</v>
      </c>
    </row>
    <row r="84" spans="1:12" x14ac:dyDescent="0.4">
      <c r="A84" s="46">
        <v>125</v>
      </c>
      <c r="B84" s="46">
        <v>78</v>
      </c>
      <c r="C84" s="47">
        <f t="shared" si="9"/>
        <v>47</v>
      </c>
      <c r="D84" s="48" t="s">
        <v>52</v>
      </c>
      <c r="E84" s="53">
        <f t="shared" si="10"/>
        <v>1.3197703504299974E-3</v>
      </c>
      <c r="F84" s="50">
        <v>277</v>
      </c>
      <c r="G84" s="46">
        <v>10.1</v>
      </c>
      <c r="H84" s="51">
        <f t="shared" si="7"/>
        <v>253</v>
      </c>
      <c r="I84" s="46">
        <f t="shared" si="8"/>
        <v>6.8</v>
      </c>
      <c r="J84" s="53">
        <f t="shared" si="11"/>
        <v>9.7522125332184741E-5</v>
      </c>
      <c r="K84" s="52">
        <v>24</v>
      </c>
      <c r="L84" s="46">
        <v>3.3</v>
      </c>
    </row>
    <row r="85" spans="1:12" x14ac:dyDescent="0.4">
      <c r="A85" s="46">
        <v>34</v>
      </c>
      <c r="B85" s="46">
        <v>79</v>
      </c>
      <c r="C85" s="47">
        <f t="shared" si="9"/>
        <v>-45</v>
      </c>
      <c r="D85" s="48" t="s">
        <v>39</v>
      </c>
      <c r="E85" s="53">
        <f t="shared" si="10"/>
        <v>1.1911284751173262E-3</v>
      </c>
      <c r="F85" s="50">
        <v>250</v>
      </c>
      <c r="G85" s="46">
        <v>64.099999999999994</v>
      </c>
      <c r="H85" s="51">
        <f t="shared" si="7"/>
        <v>-2157</v>
      </c>
      <c r="I85" s="46">
        <f t="shared" si="8"/>
        <v>-367.1</v>
      </c>
      <c r="J85" s="53">
        <f t="shared" si="11"/>
        <v>9.7806564864403606E-3</v>
      </c>
      <c r="K85" s="52">
        <v>2407</v>
      </c>
      <c r="L85" s="46">
        <v>431.2</v>
      </c>
    </row>
    <row r="86" spans="1:12" x14ac:dyDescent="0.4">
      <c r="A86" s="46">
        <v>69</v>
      </c>
      <c r="B86" s="46">
        <v>80</v>
      </c>
      <c r="C86" s="47">
        <f t="shared" si="9"/>
        <v>-11</v>
      </c>
      <c r="D86" s="48" t="s">
        <v>14</v>
      </c>
      <c r="E86" s="53">
        <f t="shared" si="10"/>
        <v>1.1673059056149797E-3</v>
      </c>
      <c r="F86" s="50">
        <v>245</v>
      </c>
      <c r="G86" s="46">
        <v>41.6</v>
      </c>
      <c r="H86" s="51">
        <f t="shared" si="7"/>
        <v>-270</v>
      </c>
      <c r="I86" s="46">
        <f t="shared" si="8"/>
        <v>-61.6</v>
      </c>
      <c r="J86" s="53">
        <f t="shared" si="11"/>
        <v>2.0926622727531308E-3</v>
      </c>
      <c r="K86" s="52">
        <v>515</v>
      </c>
      <c r="L86" s="46">
        <v>103.2</v>
      </c>
    </row>
    <row r="87" spans="1:12" x14ac:dyDescent="0.4">
      <c r="A87" s="46">
        <v>50</v>
      </c>
      <c r="B87" s="46">
        <v>81</v>
      </c>
      <c r="C87" s="47">
        <f t="shared" si="9"/>
        <v>-31</v>
      </c>
      <c r="D87" s="48" t="s">
        <v>37</v>
      </c>
      <c r="E87" s="53">
        <f t="shared" si="10"/>
        <v>9.6243180789479948E-4</v>
      </c>
      <c r="F87" s="50">
        <v>202</v>
      </c>
      <c r="G87" s="46">
        <v>16.100000000000001</v>
      </c>
      <c r="H87" s="51">
        <f t="shared" si="7"/>
        <v>-893</v>
      </c>
      <c r="I87" s="46">
        <f t="shared" si="8"/>
        <v>-93.1</v>
      </c>
      <c r="J87" s="53">
        <f t="shared" si="11"/>
        <v>4.4494469682809287E-3</v>
      </c>
      <c r="K87" s="52">
        <v>1095</v>
      </c>
      <c r="L87" s="46">
        <v>109.2</v>
      </c>
    </row>
    <row r="88" spans="1:12" x14ac:dyDescent="0.4">
      <c r="A88" s="46">
        <v>94</v>
      </c>
      <c r="B88" s="46">
        <v>82</v>
      </c>
      <c r="C88" s="47">
        <f t="shared" si="9"/>
        <v>12</v>
      </c>
      <c r="D88" s="48" t="s">
        <v>191</v>
      </c>
      <c r="E88" s="53">
        <f t="shared" si="10"/>
        <v>9.2908021059151438E-4</v>
      </c>
      <c r="F88" s="50">
        <v>195</v>
      </c>
      <c r="G88" s="46">
        <v>19.600000000000001</v>
      </c>
      <c r="H88" s="51">
        <f t="shared" si="7"/>
        <v>54</v>
      </c>
      <c r="I88" s="46">
        <f t="shared" si="8"/>
        <v>-19.899999999999999</v>
      </c>
      <c r="J88" s="53">
        <f t="shared" si="11"/>
        <v>5.7294248632658534E-4</v>
      </c>
      <c r="K88" s="52">
        <v>141</v>
      </c>
      <c r="L88" s="46">
        <v>39.5</v>
      </c>
    </row>
    <row r="89" spans="1:12" x14ac:dyDescent="0.4">
      <c r="A89" s="46">
        <v>110</v>
      </c>
      <c r="B89" s="46">
        <v>83</v>
      </c>
      <c r="C89" s="47">
        <f t="shared" si="9"/>
        <v>27</v>
      </c>
      <c r="D89" s="48" t="s">
        <v>209</v>
      </c>
      <c r="E89" s="53">
        <f t="shared" si="10"/>
        <v>9.147866688901065E-4</v>
      </c>
      <c r="F89" s="50">
        <v>192</v>
      </c>
      <c r="G89" s="46">
        <v>16.7</v>
      </c>
      <c r="H89" s="51">
        <f t="shared" si="7"/>
        <v>192</v>
      </c>
      <c r="I89" s="46">
        <f t="shared" si="8"/>
        <v>16.7</v>
      </c>
      <c r="J89" s="53">
        <f t="shared" si="11"/>
        <v>0</v>
      </c>
      <c r="K89" s="52"/>
      <c r="L89" s="46"/>
    </row>
    <row r="90" spans="1:12" x14ac:dyDescent="0.4">
      <c r="A90" s="46">
        <v>104</v>
      </c>
      <c r="B90" s="46">
        <v>84</v>
      </c>
      <c r="C90" s="47">
        <f t="shared" si="9"/>
        <v>20</v>
      </c>
      <c r="D90" s="48" t="s">
        <v>117</v>
      </c>
      <c r="E90" s="53">
        <f t="shared" si="10"/>
        <v>8.9572861328822927E-4</v>
      </c>
      <c r="F90" s="50">
        <v>188</v>
      </c>
      <c r="G90" s="46">
        <v>16.2</v>
      </c>
      <c r="H90" s="51">
        <f t="shared" si="7"/>
        <v>105</v>
      </c>
      <c r="I90" s="46">
        <f t="shared" si="8"/>
        <v>0.19999999999999929</v>
      </c>
      <c r="J90" s="53">
        <f t="shared" si="11"/>
        <v>3.3726401677380553E-4</v>
      </c>
      <c r="K90" s="52">
        <v>83</v>
      </c>
      <c r="L90" s="46">
        <v>16</v>
      </c>
    </row>
    <row r="91" spans="1:12" x14ac:dyDescent="0.4">
      <c r="A91" s="46">
        <v>128</v>
      </c>
      <c r="B91" s="46">
        <v>85</v>
      </c>
      <c r="C91" s="47">
        <f t="shared" si="9"/>
        <v>43</v>
      </c>
      <c r="D91" s="48" t="s">
        <v>187</v>
      </c>
      <c r="E91" s="53">
        <f t="shared" si="10"/>
        <v>8.576125020844748E-4</v>
      </c>
      <c r="F91" s="50">
        <v>180</v>
      </c>
      <c r="G91" s="46">
        <v>33.299999999999997</v>
      </c>
      <c r="H91" s="51">
        <f t="shared" si="7"/>
        <v>178</v>
      </c>
      <c r="I91" s="46">
        <f t="shared" si="8"/>
        <v>33.099999999999994</v>
      </c>
      <c r="J91" s="53">
        <f t="shared" si="11"/>
        <v>8.1268437776820611E-6</v>
      </c>
      <c r="K91" s="52">
        <v>2</v>
      </c>
      <c r="L91" s="46">
        <v>0.2</v>
      </c>
    </row>
    <row r="92" spans="1:12" x14ac:dyDescent="0.4">
      <c r="A92" s="46">
        <v>83</v>
      </c>
      <c r="B92" s="46">
        <v>86</v>
      </c>
      <c r="C92" s="47">
        <f t="shared" si="9"/>
        <v>-3</v>
      </c>
      <c r="D92" s="48" t="s">
        <v>135</v>
      </c>
      <c r="E92" s="53">
        <f t="shared" si="10"/>
        <v>7.8614479357743522E-4</v>
      </c>
      <c r="F92" s="50">
        <v>165</v>
      </c>
      <c r="G92" s="46">
        <v>49.6</v>
      </c>
      <c r="H92" s="51">
        <f t="shared" si="7"/>
        <v>165</v>
      </c>
      <c r="I92" s="46">
        <f t="shared" si="8"/>
        <v>49.6</v>
      </c>
      <c r="J92" s="53">
        <f t="shared" si="11"/>
        <v>0</v>
      </c>
      <c r="K92" s="52"/>
      <c r="L92" s="46"/>
    </row>
    <row r="93" spans="1:12" x14ac:dyDescent="0.4">
      <c r="A93" s="46">
        <v>93</v>
      </c>
      <c r="B93" s="46">
        <v>87</v>
      </c>
      <c r="C93" s="47">
        <f t="shared" si="9"/>
        <v>6</v>
      </c>
      <c r="D93" s="48" t="s">
        <v>28</v>
      </c>
      <c r="E93" s="53">
        <f t="shared" si="10"/>
        <v>7.8138027967696597E-4</v>
      </c>
      <c r="F93" s="50">
        <v>164</v>
      </c>
      <c r="G93" s="46">
        <v>11.3</v>
      </c>
      <c r="H93" s="51">
        <f t="shared" si="7"/>
        <v>16</v>
      </c>
      <c r="I93" s="46">
        <f t="shared" si="8"/>
        <v>-20.599999999999998</v>
      </c>
      <c r="J93" s="53">
        <f t="shared" si="11"/>
        <v>6.0138643954847258E-4</v>
      </c>
      <c r="K93" s="52">
        <v>148</v>
      </c>
      <c r="L93" s="46">
        <v>31.9</v>
      </c>
    </row>
    <row r="94" spans="1:12" x14ac:dyDescent="0.4">
      <c r="A94" s="46">
        <v>72</v>
      </c>
      <c r="B94" s="46">
        <v>88</v>
      </c>
      <c r="C94" s="47">
        <f t="shared" si="9"/>
        <v>-16</v>
      </c>
      <c r="D94" s="48" t="s">
        <v>127</v>
      </c>
      <c r="E94" s="53">
        <f t="shared" si="10"/>
        <v>7.5279319627415012E-4</v>
      </c>
      <c r="F94" s="50">
        <v>158</v>
      </c>
      <c r="G94" s="46">
        <v>11.2</v>
      </c>
      <c r="H94" s="51">
        <f t="shared" si="7"/>
        <v>-276</v>
      </c>
      <c r="I94" s="46">
        <f t="shared" si="8"/>
        <v>-29.400000000000002</v>
      </c>
      <c r="J94" s="53">
        <f t="shared" si="11"/>
        <v>1.7635250997570073E-3</v>
      </c>
      <c r="K94" s="52">
        <v>434</v>
      </c>
      <c r="L94" s="46">
        <v>40.6</v>
      </c>
    </row>
    <row r="95" spans="1:12" x14ac:dyDescent="0.4">
      <c r="A95" s="46">
        <v>89</v>
      </c>
      <c r="B95" s="46">
        <v>89</v>
      </c>
      <c r="C95" s="47">
        <f t="shared" si="9"/>
        <v>0</v>
      </c>
      <c r="D95" s="48" t="s">
        <v>219</v>
      </c>
      <c r="E95" s="53">
        <f t="shared" si="10"/>
        <v>7.1467708507039565E-4</v>
      </c>
      <c r="F95" s="50">
        <v>150</v>
      </c>
      <c r="G95" s="46">
        <v>12.9</v>
      </c>
      <c r="H95" s="51">
        <f t="shared" si="7"/>
        <v>-47</v>
      </c>
      <c r="I95" s="46">
        <f t="shared" si="8"/>
        <v>0.5</v>
      </c>
      <c r="J95" s="53">
        <f t="shared" si="11"/>
        <v>8.0049411210168309E-4</v>
      </c>
      <c r="K95" s="52">
        <v>197</v>
      </c>
      <c r="L95" s="46">
        <v>12.4</v>
      </c>
    </row>
    <row r="96" spans="1:12" x14ac:dyDescent="0.4">
      <c r="A96" s="46">
        <v>118</v>
      </c>
      <c r="B96" s="46">
        <v>90</v>
      </c>
      <c r="C96" s="47">
        <f t="shared" si="9"/>
        <v>28</v>
      </c>
      <c r="D96" s="48" t="s">
        <v>170</v>
      </c>
      <c r="E96" s="53">
        <f t="shared" si="10"/>
        <v>6.6226743216523331E-4</v>
      </c>
      <c r="F96" s="50">
        <v>139</v>
      </c>
      <c r="G96" s="46">
        <v>17.3</v>
      </c>
      <c r="H96" s="51">
        <f t="shared" si="7"/>
        <v>100</v>
      </c>
      <c r="I96" s="46">
        <f t="shared" si="8"/>
        <v>15.5</v>
      </c>
      <c r="J96" s="53">
        <f t="shared" si="11"/>
        <v>1.5847345366480021E-4</v>
      </c>
      <c r="K96" s="52">
        <v>39</v>
      </c>
      <c r="L96" s="46">
        <v>1.8</v>
      </c>
    </row>
    <row r="97" spans="1:12" x14ac:dyDescent="0.4">
      <c r="A97" s="46">
        <v>91</v>
      </c>
      <c r="B97" s="46">
        <v>91</v>
      </c>
      <c r="C97" s="47">
        <f t="shared" si="9"/>
        <v>0</v>
      </c>
      <c r="D97" s="48" t="s">
        <v>67</v>
      </c>
      <c r="E97" s="53">
        <f t="shared" si="10"/>
        <v>5.9556423755866309E-4</v>
      </c>
      <c r="F97" s="50">
        <v>125</v>
      </c>
      <c r="G97" s="46">
        <v>6.4</v>
      </c>
      <c r="H97" s="51">
        <f t="shared" si="7"/>
        <v>-26</v>
      </c>
      <c r="I97" s="46">
        <f t="shared" si="8"/>
        <v>-7.1</v>
      </c>
      <c r="J97" s="53">
        <f t="shared" si="11"/>
        <v>6.1357670521499567E-4</v>
      </c>
      <c r="K97" s="52">
        <v>151</v>
      </c>
      <c r="L97" s="46">
        <v>13.5</v>
      </c>
    </row>
    <row r="98" spans="1:12" x14ac:dyDescent="0.4">
      <c r="A98" s="46">
        <v>88</v>
      </c>
      <c r="B98" s="46">
        <v>92</v>
      </c>
      <c r="C98" s="47">
        <f t="shared" si="9"/>
        <v>-4</v>
      </c>
      <c r="D98" s="48" t="s">
        <v>108</v>
      </c>
      <c r="E98" s="53">
        <f t="shared" si="10"/>
        <v>5.6697715415584724E-4</v>
      </c>
      <c r="F98" s="50">
        <v>119</v>
      </c>
      <c r="G98" s="46">
        <v>21.7</v>
      </c>
      <c r="H98" s="51">
        <f t="shared" si="7"/>
        <v>119</v>
      </c>
      <c r="I98" s="46">
        <f t="shared" si="8"/>
        <v>21.7</v>
      </c>
      <c r="J98" s="53">
        <f t="shared" si="11"/>
        <v>0</v>
      </c>
      <c r="K98" s="52"/>
      <c r="L98" s="46"/>
    </row>
    <row r="99" spans="1:12" x14ac:dyDescent="0.4">
      <c r="A99" s="46">
        <v>117</v>
      </c>
      <c r="B99" s="46">
        <v>93</v>
      </c>
      <c r="C99" s="47">
        <f t="shared" si="9"/>
        <v>24</v>
      </c>
      <c r="D99" s="48" t="s">
        <v>124</v>
      </c>
      <c r="E99" s="53">
        <f t="shared" si="10"/>
        <v>5.4315458465350075E-4</v>
      </c>
      <c r="F99" s="50">
        <v>114</v>
      </c>
      <c r="G99" s="46">
        <v>6.5</v>
      </c>
      <c r="H99" s="51">
        <f t="shared" si="7"/>
        <v>74</v>
      </c>
      <c r="I99" s="46">
        <f t="shared" si="8"/>
        <v>5.2</v>
      </c>
      <c r="J99" s="53">
        <f t="shared" si="11"/>
        <v>1.6253687555364124E-4</v>
      </c>
      <c r="K99" s="52">
        <v>40</v>
      </c>
      <c r="L99" s="46">
        <v>1.3</v>
      </c>
    </row>
    <row r="100" spans="1:12" x14ac:dyDescent="0.4">
      <c r="A100" s="46">
        <v>126</v>
      </c>
      <c r="B100" s="46">
        <v>94</v>
      </c>
      <c r="C100" s="47">
        <f t="shared" si="9"/>
        <v>32</v>
      </c>
      <c r="D100" s="48" t="s">
        <v>78</v>
      </c>
      <c r="E100" s="53">
        <f t="shared" si="10"/>
        <v>5.3839007075303139E-4</v>
      </c>
      <c r="F100" s="50">
        <v>113</v>
      </c>
      <c r="G100" s="46">
        <v>22.5</v>
      </c>
      <c r="H100" s="51">
        <f t="shared" si="7"/>
        <v>98</v>
      </c>
      <c r="I100" s="46">
        <f t="shared" si="8"/>
        <v>21.1</v>
      </c>
      <c r="J100" s="53">
        <f t="shared" si="11"/>
        <v>6.0951328332615463E-5</v>
      </c>
      <c r="K100" s="52">
        <v>15</v>
      </c>
      <c r="L100" s="46">
        <v>1.4</v>
      </c>
    </row>
    <row r="101" spans="1:12" x14ac:dyDescent="0.4">
      <c r="A101" s="46">
        <v>103</v>
      </c>
      <c r="B101" s="46">
        <v>95</v>
      </c>
      <c r="C101" s="47">
        <f t="shared" si="9"/>
        <v>8</v>
      </c>
      <c r="D101" s="48" t="s">
        <v>226</v>
      </c>
      <c r="E101" s="53">
        <f t="shared" si="10"/>
        <v>5.3362555685256214E-4</v>
      </c>
      <c r="F101" s="50">
        <v>112</v>
      </c>
      <c r="G101" s="46">
        <v>9.6999999999999993</v>
      </c>
      <c r="H101" s="51">
        <f t="shared" si="7"/>
        <v>112</v>
      </c>
      <c r="I101" s="46">
        <f t="shared" si="8"/>
        <v>9.6999999999999993</v>
      </c>
      <c r="J101" s="53">
        <f t="shared" si="11"/>
        <v>0</v>
      </c>
      <c r="K101" s="52"/>
      <c r="L101" s="46"/>
    </row>
    <row r="102" spans="1:12" x14ac:dyDescent="0.4">
      <c r="A102" s="46">
        <v>109</v>
      </c>
      <c r="B102" s="46">
        <v>96</v>
      </c>
      <c r="C102" s="47">
        <f t="shared" si="9"/>
        <v>13</v>
      </c>
      <c r="D102" s="48" t="s">
        <v>89</v>
      </c>
      <c r="E102" s="53">
        <f t="shared" si="10"/>
        <v>4.4786430664411463E-4</v>
      </c>
      <c r="F102" s="50">
        <v>94</v>
      </c>
      <c r="G102" s="46">
        <v>7.2</v>
      </c>
      <c r="H102" s="51">
        <f t="shared" si="7"/>
        <v>43</v>
      </c>
      <c r="I102" s="46">
        <f t="shared" si="8"/>
        <v>5.6</v>
      </c>
      <c r="J102" s="53">
        <f t="shared" si="11"/>
        <v>2.0723451633089258E-4</v>
      </c>
      <c r="K102" s="52">
        <v>51</v>
      </c>
      <c r="L102" s="46">
        <v>1.6</v>
      </c>
    </row>
    <row r="103" spans="1:12" x14ac:dyDescent="0.4">
      <c r="A103" s="46">
        <v>85</v>
      </c>
      <c r="B103" s="46">
        <v>97</v>
      </c>
      <c r="C103" s="47">
        <f t="shared" si="9"/>
        <v>-12</v>
      </c>
      <c r="D103" s="48" t="s">
        <v>120</v>
      </c>
      <c r="E103" s="53">
        <f t="shared" si="10"/>
        <v>4.002191676394216E-4</v>
      </c>
      <c r="F103" s="50">
        <v>84</v>
      </c>
      <c r="G103" s="46">
        <v>14.7</v>
      </c>
      <c r="H103" s="51">
        <f t="shared" ref="H103:H120" si="12">F103-K103</f>
        <v>-189</v>
      </c>
      <c r="I103" s="46">
        <f t="shared" ref="I103:I120" si="13">G103-L103</f>
        <v>-20.900000000000002</v>
      </c>
      <c r="J103" s="53">
        <f t="shared" si="11"/>
        <v>1.1093141756536014E-3</v>
      </c>
      <c r="K103" s="52">
        <v>273</v>
      </c>
      <c r="L103" s="46">
        <v>35.6</v>
      </c>
    </row>
    <row r="104" spans="1:12" x14ac:dyDescent="0.4">
      <c r="A104" s="46">
        <v>122</v>
      </c>
      <c r="B104" s="46">
        <v>98</v>
      </c>
      <c r="C104" s="47">
        <f t="shared" si="9"/>
        <v>24</v>
      </c>
      <c r="D104" s="48" t="s">
        <v>95</v>
      </c>
      <c r="E104" s="53">
        <f t="shared" si="10"/>
        <v>3.6210305643566713E-4</v>
      </c>
      <c r="F104" s="50">
        <v>76</v>
      </c>
      <c r="G104" s="46">
        <v>8.8000000000000007</v>
      </c>
      <c r="H104" s="51">
        <f t="shared" si="12"/>
        <v>76</v>
      </c>
      <c r="I104" s="46">
        <f t="shared" si="13"/>
        <v>8.8000000000000007</v>
      </c>
      <c r="J104" s="53">
        <f t="shared" si="11"/>
        <v>0</v>
      </c>
      <c r="K104" s="52"/>
      <c r="L104" s="46"/>
    </row>
    <row r="105" spans="1:12" x14ac:dyDescent="0.4">
      <c r="A105" s="46">
        <v>105</v>
      </c>
      <c r="B105" s="46">
        <v>99</v>
      </c>
      <c r="C105" s="47">
        <f t="shared" si="9"/>
        <v>6</v>
      </c>
      <c r="D105" s="48" t="s">
        <v>112</v>
      </c>
      <c r="E105" s="53">
        <f t="shared" si="10"/>
        <v>3.5257402863472852E-4</v>
      </c>
      <c r="F105" s="50">
        <v>74</v>
      </c>
      <c r="G105" s="46">
        <v>15</v>
      </c>
      <c r="H105" s="51">
        <f t="shared" si="12"/>
        <v>-4</v>
      </c>
      <c r="I105" s="46">
        <f t="shared" si="13"/>
        <v>-5.3999999999999986</v>
      </c>
      <c r="J105" s="53">
        <f t="shared" si="11"/>
        <v>3.1694690732960042E-4</v>
      </c>
      <c r="K105" s="52">
        <v>78</v>
      </c>
      <c r="L105" s="46">
        <v>20.399999999999999</v>
      </c>
    </row>
    <row r="106" spans="1:12" x14ac:dyDescent="0.4">
      <c r="A106" s="46">
        <v>119</v>
      </c>
      <c r="B106" s="46">
        <v>100</v>
      </c>
      <c r="C106" s="47">
        <f t="shared" si="9"/>
        <v>19</v>
      </c>
      <c r="D106" s="48" t="s">
        <v>122</v>
      </c>
      <c r="E106" s="53">
        <f t="shared" si="10"/>
        <v>3.1922243133144341E-4</v>
      </c>
      <c r="F106" s="50">
        <v>67</v>
      </c>
      <c r="G106" s="46">
        <v>16.399999999999999</v>
      </c>
      <c r="H106" s="51">
        <f t="shared" si="12"/>
        <v>28</v>
      </c>
      <c r="I106" s="46">
        <f t="shared" si="13"/>
        <v>8.0999999999999979</v>
      </c>
      <c r="J106" s="53">
        <f t="shared" si="11"/>
        <v>1.5847345366480021E-4</v>
      </c>
      <c r="K106" s="52">
        <v>39</v>
      </c>
      <c r="L106" s="46">
        <v>8.3000000000000007</v>
      </c>
    </row>
    <row r="107" spans="1:12" x14ac:dyDescent="0.4">
      <c r="A107" s="46">
        <v>58</v>
      </c>
      <c r="B107" s="46">
        <v>101</v>
      </c>
      <c r="C107" s="47">
        <f t="shared" si="9"/>
        <v>-43</v>
      </c>
      <c r="D107" s="48" t="s">
        <v>202</v>
      </c>
      <c r="E107" s="53">
        <f t="shared" si="10"/>
        <v>2.858708340281583E-4</v>
      </c>
      <c r="F107" s="50">
        <v>60</v>
      </c>
      <c r="G107" s="46">
        <v>25.2</v>
      </c>
      <c r="H107" s="51">
        <f t="shared" si="12"/>
        <v>-624</v>
      </c>
      <c r="I107" s="46">
        <f t="shared" si="13"/>
        <v>-110.10000000000001</v>
      </c>
      <c r="J107" s="53">
        <f t="shared" si="11"/>
        <v>2.7793805719672649E-3</v>
      </c>
      <c r="K107" s="52">
        <v>684</v>
      </c>
      <c r="L107" s="46">
        <v>135.30000000000001</v>
      </c>
    </row>
    <row r="108" spans="1:12" x14ac:dyDescent="0.4">
      <c r="A108" s="46">
        <v>101</v>
      </c>
      <c r="B108" s="46">
        <v>102</v>
      </c>
      <c r="C108" s="47">
        <f t="shared" si="9"/>
        <v>-1</v>
      </c>
      <c r="D108" s="48" t="s">
        <v>235</v>
      </c>
      <c r="E108" s="53">
        <f t="shared" si="10"/>
        <v>2.8110632012768899E-4</v>
      </c>
      <c r="F108" s="50">
        <v>59</v>
      </c>
      <c r="G108" s="46">
        <v>6.5</v>
      </c>
      <c r="H108" s="51">
        <f t="shared" si="12"/>
        <v>59</v>
      </c>
      <c r="I108" s="46">
        <f t="shared" si="13"/>
        <v>6.5</v>
      </c>
      <c r="J108" s="53">
        <f t="shared" si="11"/>
        <v>0</v>
      </c>
      <c r="K108" s="52"/>
      <c r="L108" s="46"/>
    </row>
    <row r="109" spans="1:12" x14ac:dyDescent="0.4">
      <c r="A109" s="46">
        <v>109</v>
      </c>
      <c r="B109" s="46">
        <v>103</v>
      </c>
      <c r="C109" s="47">
        <f t="shared" si="9"/>
        <v>6</v>
      </c>
      <c r="D109" s="48" t="s">
        <v>179</v>
      </c>
      <c r="E109" s="53">
        <f t="shared" si="10"/>
        <v>2.4299020892393452E-4</v>
      </c>
      <c r="F109" s="50">
        <v>51</v>
      </c>
      <c r="G109" s="46">
        <v>1.3</v>
      </c>
      <c r="H109" s="51">
        <f t="shared" si="12"/>
        <v>51</v>
      </c>
      <c r="I109" s="46">
        <f t="shared" si="13"/>
        <v>1.3</v>
      </c>
      <c r="J109" s="53">
        <f t="shared" si="11"/>
        <v>0</v>
      </c>
      <c r="K109" s="52"/>
      <c r="L109" s="46"/>
    </row>
    <row r="110" spans="1:12" x14ac:dyDescent="0.4">
      <c r="A110" s="46">
        <v>65</v>
      </c>
      <c r="B110" s="46">
        <v>104</v>
      </c>
      <c r="C110" s="47">
        <f t="shared" si="9"/>
        <v>-39</v>
      </c>
      <c r="D110" s="48" t="s">
        <v>59</v>
      </c>
      <c r="E110" s="53">
        <f t="shared" si="10"/>
        <v>2.3346118112299593E-4</v>
      </c>
      <c r="F110" s="50">
        <v>49</v>
      </c>
      <c r="G110" s="46">
        <v>14.5</v>
      </c>
      <c r="H110" s="51">
        <f t="shared" si="12"/>
        <v>-507</v>
      </c>
      <c r="I110" s="46">
        <f t="shared" si="13"/>
        <v>-178.6</v>
      </c>
      <c r="J110" s="53">
        <f t="shared" si="11"/>
        <v>2.2592625701956131E-3</v>
      </c>
      <c r="K110" s="52">
        <v>556</v>
      </c>
      <c r="L110" s="46">
        <v>193.1</v>
      </c>
    </row>
    <row r="111" spans="1:12" x14ac:dyDescent="0.4">
      <c r="A111" s="46">
        <v>96</v>
      </c>
      <c r="B111" s="46">
        <v>105</v>
      </c>
      <c r="C111" s="47">
        <f t="shared" si="9"/>
        <v>-9</v>
      </c>
      <c r="D111" s="48" t="s">
        <v>146</v>
      </c>
      <c r="E111" s="53">
        <f t="shared" si="10"/>
        <v>2.2869666722252663E-4</v>
      </c>
      <c r="F111" s="50">
        <v>48</v>
      </c>
      <c r="G111" s="46">
        <v>1.3</v>
      </c>
      <c r="H111" s="51">
        <f t="shared" si="12"/>
        <v>-88</v>
      </c>
      <c r="I111" s="46">
        <f t="shared" si="13"/>
        <v>-21.599999999999998</v>
      </c>
      <c r="J111" s="53">
        <f t="shared" si="11"/>
        <v>5.5262537688238018E-4</v>
      </c>
      <c r="K111" s="52">
        <v>136</v>
      </c>
      <c r="L111" s="46">
        <v>22.9</v>
      </c>
    </row>
    <row r="112" spans="1:12" x14ac:dyDescent="0.4">
      <c r="A112" s="46">
        <v>114</v>
      </c>
      <c r="B112" s="46">
        <v>106</v>
      </c>
      <c r="C112" s="47">
        <f t="shared" si="9"/>
        <v>8</v>
      </c>
      <c r="D112" s="48" t="s">
        <v>61</v>
      </c>
      <c r="E112" s="53">
        <f t="shared" si="10"/>
        <v>2.001095838197108E-4</v>
      </c>
      <c r="F112" s="50">
        <v>42</v>
      </c>
      <c r="G112" s="46">
        <v>0</v>
      </c>
      <c r="H112" s="51">
        <f t="shared" si="12"/>
        <v>-1</v>
      </c>
      <c r="I112" s="46">
        <f t="shared" si="13"/>
        <v>-13.6</v>
      </c>
      <c r="J112" s="53">
        <f t="shared" si="11"/>
        <v>1.7472714122016432E-4</v>
      </c>
      <c r="K112" s="52">
        <v>43</v>
      </c>
      <c r="L112" s="46">
        <v>13.6</v>
      </c>
    </row>
    <row r="113" spans="1:12" x14ac:dyDescent="0.4">
      <c r="A113" s="46">
        <v>110</v>
      </c>
      <c r="B113" s="46">
        <v>107</v>
      </c>
      <c r="C113" s="47">
        <f t="shared" si="9"/>
        <v>3</v>
      </c>
      <c r="D113" s="48" t="s">
        <v>131</v>
      </c>
      <c r="E113" s="53">
        <f t="shared" si="10"/>
        <v>2.001095838197108E-4</v>
      </c>
      <c r="F113" s="50">
        <v>42</v>
      </c>
      <c r="G113" s="46">
        <v>10.9</v>
      </c>
      <c r="H113" s="51">
        <f t="shared" si="12"/>
        <v>42</v>
      </c>
      <c r="I113" s="46">
        <f t="shared" si="13"/>
        <v>10.9</v>
      </c>
      <c r="J113" s="53">
        <f t="shared" si="11"/>
        <v>0</v>
      </c>
      <c r="K113" s="52"/>
      <c r="L113" s="46"/>
    </row>
    <row r="114" spans="1:12" x14ac:dyDescent="0.4">
      <c r="A114" s="46">
        <v>79</v>
      </c>
      <c r="B114" s="46">
        <v>108</v>
      </c>
      <c r="C114" s="47">
        <f t="shared" si="9"/>
        <v>-29</v>
      </c>
      <c r="D114" s="48" t="s">
        <v>194</v>
      </c>
      <c r="E114" s="53">
        <f t="shared" si="10"/>
        <v>1.8581604211830288E-4</v>
      </c>
      <c r="F114" s="50">
        <v>39</v>
      </c>
      <c r="G114" s="46">
        <v>1.9</v>
      </c>
      <c r="H114" s="51">
        <f t="shared" si="12"/>
        <v>-275</v>
      </c>
      <c r="I114" s="46">
        <f t="shared" si="13"/>
        <v>-26</v>
      </c>
      <c r="J114" s="53">
        <f t="shared" si="11"/>
        <v>1.2759144730960837E-3</v>
      </c>
      <c r="K114" s="52">
        <v>314</v>
      </c>
      <c r="L114" s="46">
        <v>27.9</v>
      </c>
    </row>
    <row r="115" spans="1:12" x14ac:dyDescent="0.4">
      <c r="A115" s="46">
        <v>115</v>
      </c>
      <c r="B115" s="46">
        <v>109</v>
      </c>
      <c r="C115" s="47">
        <f t="shared" si="9"/>
        <v>6</v>
      </c>
      <c r="D115" s="48" t="s">
        <v>97</v>
      </c>
      <c r="E115" s="53">
        <f t="shared" si="10"/>
        <v>1.7628701431736426E-4</v>
      </c>
      <c r="F115" s="50">
        <v>37</v>
      </c>
      <c r="G115" s="46">
        <v>14.6</v>
      </c>
      <c r="H115" s="51">
        <f t="shared" si="12"/>
        <v>-6</v>
      </c>
      <c r="I115" s="46">
        <f t="shared" si="13"/>
        <v>5.6</v>
      </c>
      <c r="J115" s="53">
        <f t="shared" si="11"/>
        <v>1.7472714122016432E-4</v>
      </c>
      <c r="K115" s="52">
        <v>43</v>
      </c>
      <c r="L115" s="46">
        <v>9</v>
      </c>
    </row>
    <row r="116" spans="1:12" x14ac:dyDescent="0.4">
      <c r="A116" s="46">
        <v>99</v>
      </c>
      <c r="B116" s="46">
        <v>110</v>
      </c>
      <c r="C116" s="47">
        <f t="shared" si="9"/>
        <v>-11</v>
      </c>
      <c r="D116" s="48" t="s">
        <v>175</v>
      </c>
      <c r="E116" s="53">
        <f t="shared" si="10"/>
        <v>1.7152250041689498E-4</v>
      </c>
      <c r="F116" s="50">
        <v>36</v>
      </c>
      <c r="G116" s="46">
        <v>1.6</v>
      </c>
      <c r="H116" s="51">
        <f t="shared" si="12"/>
        <v>-64</v>
      </c>
      <c r="I116" s="46">
        <f t="shared" si="13"/>
        <v>-18.099999999999998</v>
      </c>
      <c r="J116" s="53">
        <f t="shared" si="11"/>
        <v>4.0634218888410309E-4</v>
      </c>
      <c r="K116" s="52">
        <v>100</v>
      </c>
      <c r="L116" s="46">
        <v>19.7</v>
      </c>
    </row>
    <row r="117" spans="1:12" x14ac:dyDescent="0.4">
      <c r="A117" s="46">
        <v>61</v>
      </c>
      <c r="B117" s="46">
        <v>111</v>
      </c>
      <c r="C117" s="47">
        <f t="shared" si="9"/>
        <v>-50</v>
      </c>
      <c r="D117" s="48" t="s">
        <v>34</v>
      </c>
      <c r="E117" s="53">
        <f t="shared" si="10"/>
        <v>1.4293541701407915E-4</v>
      </c>
      <c r="F117" s="50">
        <v>30</v>
      </c>
      <c r="G117" s="46">
        <v>10.3</v>
      </c>
      <c r="H117" s="51">
        <f t="shared" si="12"/>
        <v>-598</v>
      </c>
      <c r="I117" s="46">
        <f t="shared" si="13"/>
        <v>-119.60000000000001</v>
      </c>
      <c r="J117" s="53">
        <f t="shared" si="11"/>
        <v>2.5518289461921675E-3</v>
      </c>
      <c r="K117" s="52">
        <v>628</v>
      </c>
      <c r="L117" s="46">
        <v>129.9</v>
      </c>
    </row>
    <row r="118" spans="1:12" x14ac:dyDescent="0.4">
      <c r="A118" s="46">
        <v>93</v>
      </c>
      <c r="B118" s="46">
        <v>112</v>
      </c>
      <c r="C118" s="47">
        <f t="shared" si="9"/>
        <v>-19</v>
      </c>
      <c r="D118" s="48" t="s">
        <v>224</v>
      </c>
      <c r="E118" s="53">
        <f t="shared" si="10"/>
        <v>1.4293541701407915E-4</v>
      </c>
      <c r="F118" s="50">
        <v>30</v>
      </c>
      <c r="G118" s="46">
        <v>4.8</v>
      </c>
      <c r="H118" s="51">
        <f t="shared" si="12"/>
        <v>30</v>
      </c>
      <c r="I118" s="46">
        <f t="shared" si="13"/>
        <v>4.8</v>
      </c>
      <c r="J118" s="53">
        <f t="shared" si="11"/>
        <v>0</v>
      </c>
      <c r="K118" s="52"/>
      <c r="L118" s="46"/>
    </row>
    <row r="119" spans="1:12" x14ac:dyDescent="0.4">
      <c r="A119" s="46">
        <v>129</v>
      </c>
      <c r="B119" s="46">
        <v>113</v>
      </c>
      <c r="C119" s="47">
        <f t="shared" si="9"/>
        <v>16</v>
      </c>
      <c r="D119" s="48" t="s">
        <v>147</v>
      </c>
      <c r="E119" s="53">
        <f t="shared" si="10"/>
        <v>1.3340638921314053E-4</v>
      </c>
      <c r="F119" s="50">
        <v>28</v>
      </c>
      <c r="G119" s="46">
        <v>5.5</v>
      </c>
      <c r="H119" s="51">
        <f t="shared" si="12"/>
        <v>27</v>
      </c>
      <c r="I119" s="46">
        <f t="shared" si="13"/>
        <v>5.5</v>
      </c>
      <c r="J119" s="53">
        <f t="shared" si="11"/>
        <v>4.0634218888410306E-6</v>
      </c>
      <c r="K119" s="52">
        <v>1</v>
      </c>
      <c r="L119" s="46">
        <v>0</v>
      </c>
    </row>
    <row r="120" spans="1:12" x14ac:dyDescent="0.4">
      <c r="A120" s="46">
        <v>56</v>
      </c>
      <c r="B120" s="46">
        <v>114</v>
      </c>
      <c r="C120" s="47">
        <f t="shared" si="9"/>
        <v>-58</v>
      </c>
      <c r="D120" s="48" t="s">
        <v>43</v>
      </c>
      <c r="E120" s="53">
        <f t="shared" si="10"/>
        <v>1.1434833361126331E-4</v>
      </c>
      <c r="F120" s="50">
        <v>24</v>
      </c>
      <c r="G120" s="46">
        <v>2.5</v>
      </c>
      <c r="H120" s="51">
        <f t="shared" si="12"/>
        <v>-779</v>
      </c>
      <c r="I120" s="46">
        <f t="shared" si="13"/>
        <v>-146.69999999999999</v>
      </c>
      <c r="J120" s="53">
        <f t="shared" si="11"/>
        <v>3.2629277767393479E-3</v>
      </c>
      <c r="K120" s="52">
        <v>803</v>
      </c>
      <c r="L120" s="46">
        <v>149.19999999999999</v>
      </c>
    </row>
    <row r="121" spans="1:12" x14ac:dyDescent="0.4">
      <c r="A121" s="46">
        <v>121</v>
      </c>
      <c r="B121" s="46">
        <v>115</v>
      </c>
      <c r="C121" s="47">
        <f t="shared" si="9"/>
        <v>6</v>
      </c>
      <c r="D121" s="48" t="s">
        <v>192</v>
      </c>
      <c r="E121" s="53">
        <f t="shared" si="10"/>
        <v>1.1434833361126331E-4</v>
      </c>
      <c r="F121" s="50">
        <v>24</v>
      </c>
      <c r="G121" s="46">
        <v>8.3000000000000007</v>
      </c>
      <c r="H121" s="51">
        <f t="shared" ref="H121:H129" si="14">F121-K121</f>
        <v>-10</v>
      </c>
      <c r="I121" s="46">
        <f t="shared" ref="I121:I129" si="15">G121-L121</f>
        <v>-1.3999999999999986</v>
      </c>
      <c r="J121" s="53">
        <f t="shared" si="11"/>
        <v>1.3815634422059504E-4</v>
      </c>
      <c r="K121" s="52">
        <v>34</v>
      </c>
      <c r="L121" s="46">
        <v>9.6999999999999993</v>
      </c>
    </row>
    <row r="122" spans="1:12" x14ac:dyDescent="0.4">
      <c r="A122" s="46">
        <v>101</v>
      </c>
      <c r="B122" s="46">
        <v>116</v>
      </c>
      <c r="C122" s="47">
        <f t="shared" si="9"/>
        <v>-15</v>
      </c>
      <c r="D122" s="48" t="s">
        <v>90</v>
      </c>
      <c r="E122" s="53">
        <f t="shared" si="10"/>
        <v>1.1434833361126331E-4</v>
      </c>
      <c r="F122" s="50">
        <v>24</v>
      </c>
      <c r="G122" s="46">
        <v>2.2000000000000002</v>
      </c>
      <c r="H122" s="51">
        <f t="shared" si="14"/>
        <v>-72</v>
      </c>
      <c r="I122" s="46">
        <f t="shared" si="15"/>
        <v>-16.400000000000002</v>
      </c>
      <c r="J122" s="53">
        <f t="shared" si="11"/>
        <v>3.9008850132873896E-4</v>
      </c>
      <c r="K122" s="52">
        <v>96</v>
      </c>
      <c r="L122" s="46">
        <v>18.600000000000001</v>
      </c>
    </row>
    <row r="123" spans="1:12" x14ac:dyDescent="0.4">
      <c r="A123" s="46">
        <v>116</v>
      </c>
      <c r="B123" s="46">
        <v>117</v>
      </c>
      <c r="C123" s="47">
        <f t="shared" si="9"/>
        <v>-1</v>
      </c>
      <c r="D123" s="48" t="s">
        <v>198</v>
      </c>
      <c r="E123" s="53">
        <f t="shared" si="10"/>
        <v>1.048193058103247E-4</v>
      </c>
      <c r="F123" s="50">
        <v>22</v>
      </c>
      <c r="G123" s="46">
        <v>4.9000000000000004</v>
      </c>
      <c r="H123" s="51">
        <f t="shared" si="14"/>
        <v>-20</v>
      </c>
      <c r="I123" s="46">
        <f t="shared" si="15"/>
        <v>-9</v>
      </c>
      <c r="J123" s="53">
        <f t="shared" si="11"/>
        <v>1.7066371933132328E-4</v>
      </c>
      <c r="K123" s="52">
        <v>42</v>
      </c>
      <c r="L123" s="46">
        <v>13.9</v>
      </c>
    </row>
    <row r="124" spans="1:12" x14ac:dyDescent="0.4">
      <c r="A124" s="46">
        <v>78</v>
      </c>
      <c r="B124" s="46">
        <v>118</v>
      </c>
      <c r="C124" s="47">
        <f t="shared" si="9"/>
        <v>-40</v>
      </c>
      <c r="D124" s="48" t="s">
        <v>33</v>
      </c>
      <c r="E124" s="53">
        <f t="shared" si="10"/>
        <v>1.000547919098554E-4</v>
      </c>
      <c r="F124" s="50">
        <v>21</v>
      </c>
      <c r="G124" s="46">
        <v>4.7</v>
      </c>
      <c r="H124" s="51">
        <f t="shared" si="14"/>
        <v>-301</v>
      </c>
      <c r="I124" s="46">
        <f t="shared" si="15"/>
        <v>-25.8</v>
      </c>
      <c r="J124" s="53">
        <f t="shared" si="11"/>
        <v>1.308421848206812E-3</v>
      </c>
      <c r="K124" s="52">
        <v>322</v>
      </c>
      <c r="L124" s="46">
        <v>30.5</v>
      </c>
    </row>
    <row r="125" spans="1:12" x14ac:dyDescent="0.4">
      <c r="A125" s="46">
        <v>84</v>
      </c>
      <c r="B125" s="46">
        <v>119</v>
      </c>
      <c r="C125" s="47">
        <f t="shared" si="9"/>
        <v>-35</v>
      </c>
      <c r="D125" s="48" t="s">
        <v>101</v>
      </c>
      <c r="E125" s="53">
        <f t="shared" si="10"/>
        <v>8.0996736307978179E-5</v>
      </c>
      <c r="F125" s="50">
        <v>17</v>
      </c>
      <c r="G125" s="46">
        <v>1.2</v>
      </c>
      <c r="H125" s="51">
        <f t="shared" si="14"/>
        <v>-265</v>
      </c>
      <c r="I125" s="46">
        <f t="shared" si="15"/>
        <v>-56.699999999999996</v>
      </c>
      <c r="J125" s="53">
        <f t="shared" si="11"/>
        <v>1.1458849726531707E-3</v>
      </c>
      <c r="K125" s="52">
        <v>282</v>
      </c>
      <c r="L125" s="46">
        <v>57.9</v>
      </c>
    </row>
    <row r="126" spans="1:12" x14ac:dyDescent="0.4">
      <c r="A126" s="46">
        <v>42</v>
      </c>
      <c r="B126" s="46">
        <v>120</v>
      </c>
      <c r="C126" s="47">
        <f t="shared" si="9"/>
        <v>-78</v>
      </c>
      <c r="D126" s="48" t="s">
        <v>199</v>
      </c>
      <c r="E126" s="53">
        <f t="shared" si="10"/>
        <v>1.9058055601877218E-5</v>
      </c>
      <c r="F126" s="50">
        <v>4</v>
      </c>
      <c r="G126" s="46">
        <v>0.5</v>
      </c>
      <c r="H126" s="51">
        <f t="shared" si="14"/>
        <v>-1973</v>
      </c>
      <c r="I126" s="46">
        <f t="shared" si="15"/>
        <v>-321.3</v>
      </c>
      <c r="J126" s="53">
        <f t="shared" si="11"/>
        <v>8.0333850742387181E-3</v>
      </c>
      <c r="K126" s="52">
        <v>1977</v>
      </c>
      <c r="L126" s="46">
        <v>321.8</v>
      </c>
    </row>
    <row r="127" spans="1:12" x14ac:dyDescent="0.4">
      <c r="A127" s="46">
        <v>24</v>
      </c>
      <c r="B127" s="46">
        <v>121</v>
      </c>
      <c r="C127" s="47">
        <f t="shared" si="9"/>
        <v>-97</v>
      </c>
      <c r="D127" s="48" t="s">
        <v>20</v>
      </c>
      <c r="E127" s="53">
        <f t="shared" si="10"/>
        <v>9.5290278009386089E-6</v>
      </c>
      <c r="F127" s="50">
        <v>2</v>
      </c>
      <c r="G127" s="46">
        <v>0</v>
      </c>
      <c r="H127" s="51">
        <f t="shared" si="14"/>
        <v>-3329</v>
      </c>
      <c r="I127" s="46">
        <f t="shared" si="15"/>
        <v>-683.3</v>
      </c>
      <c r="J127" s="53">
        <f t="shared" si="11"/>
        <v>1.3535258311729473E-2</v>
      </c>
      <c r="K127" s="52">
        <v>3331</v>
      </c>
      <c r="L127" s="46">
        <v>683.3</v>
      </c>
    </row>
    <row r="128" spans="1:12" x14ac:dyDescent="0.4">
      <c r="A128" s="46">
        <v>100</v>
      </c>
      <c r="B128" s="46">
        <v>122</v>
      </c>
      <c r="C128" s="47">
        <f t="shared" si="9"/>
        <v>-22</v>
      </c>
      <c r="D128" s="48" t="s">
        <v>123</v>
      </c>
      <c r="E128" s="53">
        <f t="shared" si="10"/>
        <v>9.5290278009386089E-6</v>
      </c>
      <c r="F128" s="50">
        <v>2</v>
      </c>
      <c r="G128" s="46">
        <v>0</v>
      </c>
      <c r="H128" s="51">
        <f t="shared" si="14"/>
        <v>-98</v>
      </c>
      <c r="I128" s="46">
        <f t="shared" si="15"/>
        <v>-9.5</v>
      </c>
      <c r="J128" s="53">
        <f t="shared" si="11"/>
        <v>4.0634218888410309E-4</v>
      </c>
      <c r="K128" s="52">
        <v>100</v>
      </c>
      <c r="L128" s="46">
        <v>9.5</v>
      </c>
    </row>
    <row r="129" spans="1:12" x14ac:dyDescent="0.4">
      <c r="A129" s="46">
        <v>29</v>
      </c>
      <c r="B129" s="46">
        <v>123</v>
      </c>
      <c r="C129" s="47">
        <f t="shared" si="9"/>
        <v>-94</v>
      </c>
      <c r="D129" s="48" t="s">
        <v>29</v>
      </c>
      <c r="E129" s="53"/>
      <c r="F129" s="50"/>
      <c r="G129" s="46"/>
      <c r="H129" s="51">
        <f t="shared" ref="H129:H148" si="16">F129-K129</f>
        <v>-3043</v>
      </c>
      <c r="I129" s="46">
        <f t="shared" ref="I129:I148" si="17">G129-L129</f>
        <v>-494.5</v>
      </c>
      <c r="J129" s="53">
        <f t="shared" si="11"/>
        <v>1.2364992807743256E-2</v>
      </c>
      <c r="K129" s="52">
        <v>3043</v>
      </c>
      <c r="L129" s="46">
        <v>494.5</v>
      </c>
    </row>
    <row r="130" spans="1:12" x14ac:dyDescent="0.4">
      <c r="A130" s="46">
        <v>37</v>
      </c>
      <c r="B130" s="46"/>
      <c r="C130" s="47"/>
      <c r="D130" s="48" t="s">
        <v>204</v>
      </c>
      <c r="E130" s="53"/>
      <c r="F130" s="50"/>
      <c r="G130" s="46"/>
      <c r="H130" s="51">
        <f t="shared" si="16"/>
        <v>-2231</v>
      </c>
      <c r="I130" s="46">
        <f t="shared" si="17"/>
        <v>-347.7</v>
      </c>
      <c r="J130" s="53">
        <f t="shared" si="11"/>
        <v>9.0654942340043405E-3</v>
      </c>
      <c r="K130" s="52">
        <v>2231</v>
      </c>
      <c r="L130" s="46">
        <v>347.7</v>
      </c>
    </row>
    <row r="131" spans="1:12" x14ac:dyDescent="0.4">
      <c r="A131" s="46">
        <v>59</v>
      </c>
      <c r="B131" s="46"/>
      <c r="C131" s="47"/>
      <c r="D131" s="48" t="s">
        <v>26</v>
      </c>
      <c r="E131" s="53"/>
      <c r="F131" s="50"/>
      <c r="G131" s="46"/>
      <c r="H131" s="51">
        <f t="shared" si="16"/>
        <v>-672</v>
      </c>
      <c r="I131" s="46">
        <f t="shared" si="17"/>
        <v>-104.9</v>
      </c>
      <c r="J131" s="53">
        <f t="shared" si="11"/>
        <v>2.7306195093011725E-3</v>
      </c>
      <c r="K131" s="52">
        <v>672</v>
      </c>
      <c r="L131" s="46">
        <v>104.9</v>
      </c>
    </row>
    <row r="132" spans="1:12" x14ac:dyDescent="0.4">
      <c r="A132" s="46">
        <v>66</v>
      </c>
      <c r="B132" s="46"/>
      <c r="C132" s="47"/>
      <c r="D132" s="48" t="s">
        <v>58</v>
      </c>
      <c r="E132" s="53"/>
      <c r="F132" s="50"/>
      <c r="G132" s="46"/>
      <c r="H132" s="51">
        <f t="shared" si="16"/>
        <v>-550</v>
      </c>
      <c r="I132" s="46">
        <f t="shared" si="17"/>
        <v>-35.6</v>
      </c>
      <c r="J132" s="53">
        <f t="shared" si="11"/>
        <v>2.2348820388625669E-3</v>
      </c>
      <c r="K132" s="52">
        <v>550</v>
      </c>
      <c r="L132" s="46">
        <v>35.6</v>
      </c>
    </row>
    <row r="133" spans="1:12" x14ac:dyDescent="0.4">
      <c r="A133" s="46">
        <v>74</v>
      </c>
      <c r="B133" s="46"/>
      <c r="C133" s="47"/>
      <c r="D133" s="48" t="s">
        <v>84</v>
      </c>
      <c r="E133" s="53"/>
      <c r="F133" s="50"/>
      <c r="G133" s="46"/>
      <c r="H133" s="51">
        <f t="shared" si="16"/>
        <v>-389</v>
      </c>
      <c r="I133" s="46">
        <f t="shared" si="17"/>
        <v>-67.5</v>
      </c>
      <c r="J133" s="53">
        <f t="shared" si="11"/>
        <v>1.580671114759161E-3</v>
      </c>
      <c r="K133" s="52">
        <v>389</v>
      </c>
      <c r="L133" s="46">
        <v>67.5</v>
      </c>
    </row>
    <row r="134" spans="1:12" x14ac:dyDescent="0.4">
      <c r="A134" s="46">
        <v>81</v>
      </c>
      <c r="B134" s="46"/>
      <c r="C134" s="47"/>
      <c r="D134" s="48" t="s">
        <v>154</v>
      </c>
      <c r="E134" s="53"/>
      <c r="F134" s="50"/>
      <c r="G134" s="46"/>
      <c r="H134" s="51">
        <f t="shared" si="16"/>
        <v>-296</v>
      </c>
      <c r="I134" s="46">
        <f t="shared" si="17"/>
        <v>-41</v>
      </c>
      <c r="J134" s="53">
        <f t="shared" si="11"/>
        <v>1.2027728790969452E-3</v>
      </c>
      <c r="K134" s="52">
        <v>296</v>
      </c>
      <c r="L134" s="46">
        <v>41</v>
      </c>
    </row>
    <row r="135" spans="1:12" x14ac:dyDescent="0.4">
      <c r="A135" s="46">
        <v>88</v>
      </c>
      <c r="B135" s="46"/>
      <c r="C135" s="47"/>
      <c r="D135" s="48" t="s">
        <v>40</v>
      </c>
      <c r="E135" s="53"/>
      <c r="F135" s="50"/>
      <c r="G135" s="46"/>
      <c r="H135" s="51">
        <f t="shared" si="16"/>
        <v>-240</v>
      </c>
      <c r="I135" s="46">
        <f t="shared" si="17"/>
        <v>-39.6</v>
      </c>
      <c r="J135" s="53">
        <f t="shared" si="11"/>
        <v>9.7522125332184741E-4</v>
      </c>
      <c r="K135" s="52">
        <v>240</v>
      </c>
      <c r="L135" s="46">
        <v>39.6</v>
      </c>
    </row>
    <row r="136" spans="1:12" x14ac:dyDescent="0.4">
      <c r="A136" s="46">
        <v>92</v>
      </c>
      <c r="B136" s="46"/>
      <c r="C136" s="47"/>
      <c r="D136" s="48" t="s">
        <v>69</v>
      </c>
      <c r="E136" s="53"/>
      <c r="F136" s="50"/>
      <c r="G136" s="46"/>
      <c r="H136" s="51">
        <f t="shared" si="16"/>
        <v>-150</v>
      </c>
      <c r="I136" s="46">
        <f t="shared" si="17"/>
        <v>-43.1</v>
      </c>
      <c r="J136" s="53">
        <f t="shared" ref="J136:J148" si="18">K136/$K$4</f>
        <v>6.0951328332615464E-4</v>
      </c>
      <c r="K136" s="52">
        <v>150</v>
      </c>
      <c r="L136" s="46">
        <v>43.1</v>
      </c>
    </row>
    <row r="137" spans="1:12" x14ac:dyDescent="0.4">
      <c r="A137" s="46">
        <v>95</v>
      </c>
      <c r="B137" s="46"/>
      <c r="C137" s="47"/>
      <c r="D137" s="48" t="s">
        <v>35</v>
      </c>
      <c r="E137" s="53"/>
      <c r="F137" s="50"/>
      <c r="G137" s="46"/>
      <c r="H137" s="51">
        <f t="shared" si="16"/>
        <v>-137</v>
      </c>
      <c r="I137" s="46">
        <f t="shared" si="17"/>
        <v>-12</v>
      </c>
      <c r="J137" s="53">
        <f t="shared" si="18"/>
        <v>5.5668879877122121E-4</v>
      </c>
      <c r="K137" s="52">
        <v>137</v>
      </c>
      <c r="L137" s="46">
        <v>12</v>
      </c>
    </row>
    <row r="138" spans="1:12" x14ac:dyDescent="0.4">
      <c r="A138" s="46">
        <v>98</v>
      </c>
      <c r="B138" s="46"/>
      <c r="C138" s="47"/>
      <c r="D138" s="48" t="s">
        <v>188</v>
      </c>
      <c r="E138" s="53"/>
      <c r="F138" s="50"/>
      <c r="G138" s="46"/>
      <c r="H138" s="51">
        <f t="shared" si="16"/>
        <v>-107</v>
      </c>
      <c r="I138" s="46">
        <f t="shared" si="17"/>
        <v>-19.2</v>
      </c>
      <c r="J138" s="53">
        <f t="shared" si="18"/>
        <v>4.3478614210599027E-4</v>
      </c>
      <c r="K138" s="52">
        <v>107</v>
      </c>
      <c r="L138" s="46">
        <v>19.2</v>
      </c>
    </row>
    <row r="139" spans="1:12" x14ac:dyDescent="0.4">
      <c r="A139" s="46">
        <v>102</v>
      </c>
      <c r="B139" s="46"/>
      <c r="C139" s="47"/>
      <c r="D139" s="48" t="s">
        <v>138</v>
      </c>
      <c r="E139" s="53"/>
      <c r="F139" s="50"/>
      <c r="G139" s="46"/>
      <c r="H139" s="51">
        <f t="shared" si="16"/>
        <v>-91</v>
      </c>
      <c r="I139" s="46">
        <f t="shared" si="17"/>
        <v>-17.2</v>
      </c>
      <c r="J139" s="53">
        <f t="shared" si="18"/>
        <v>3.697713918845338E-4</v>
      </c>
      <c r="K139" s="52">
        <v>91</v>
      </c>
      <c r="L139" s="46">
        <v>17.2</v>
      </c>
    </row>
    <row r="140" spans="1:12" x14ac:dyDescent="0.4">
      <c r="A140" s="46">
        <v>103</v>
      </c>
      <c r="B140" s="46"/>
      <c r="C140" s="47"/>
      <c r="D140" s="48" t="s">
        <v>185</v>
      </c>
      <c r="E140" s="53"/>
      <c r="F140" s="50"/>
      <c r="G140" s="46"/>
      <c r="H140" s="51">
        <f t="shared" si="16"/>
        <v>-84</v>
      </c>
      <c r="I140" s="46">
        <f t="shared" si="17"/>
        <v>-3.2</v>
      </c>
      <c r="J140" s="53">
        <f t="shared" si="18"/>
        <v>3.4132743866264656E-4</v>
      </c>
      <c r="K140" s="52">
        <v>84</v>
      </c>
      <c r="L140" s="46">
        <v>3.2</v>
      </c>
    </row>
    <row r="141" spans="1:12" x14ac:dyDescent="0.4">
      <c r="A141" s="46">
        <v>108</v>
      </c>
      <c r="B141" s="46"/>
      <c r="C141" s="47"/>
      <c r="D141" s="48" t="s">
        <v>234</v>
      </c>
      <c r="E141" s="53"/>
      <c r="F141" s="50"/>
      <c r="G141" s="46"/>
      <c r="H141" s="51">
        <f t="shared" si="16"/>
        <v>-53</v>
      </c>
      <c r="I141" s="46">
        <f t="shared" si="17"/>
        <v>-2.4</v>
      </c>
      <c r="J141" s="53">
        <f t="shared" si="18"/>
        <v>2.1536136010857462E-4</v>
      </c>
      <c r="K141" s="52">
        <v>53</v>
      </c>
      <c r="L141" s="46">
        <v>2.4</v>
      </c>
    </row>
    <row r="142" spans="1:12" x14ac:dyDescent="0.4">
      <c r="A142" s="46">
        <v>110</v>
      </c>
      <c r="B142" s="46"/>
      <c r="C142" s="47"/>
      <c r="D142" s="48" t="s">
        <v>237</v>
      </c>
      <c r="E142" s="53"/>
      <c r="F142" s="50"/>
      <c r="G142" s="46"/>
      <c r="H142" s="51">
        <f t="shared" si="16"/>
        <v>-50</v>
      </c>
      <c r="I142" s="46">
        <f t="shared" si="17"/>
        <v>-3.1</v>
      </c>
      <c r="J142" s="53">
        <f t="shared" si="18"/>
        <v>2.0317109444205155E-4</v>
      </c>
      <c r="K142" s="52">
        <v>50</v>
      </c>
      <c r="L142" s="46">
        <v>3.1</v>
      </c>
    </row>
    <row r="143" spans="1:12" x14ac:dyDescent="0.4">
      <c r="A143" s="46">
        <v>111</v>
      </c>
      <c r="B143" s="46"/>
      <c r="C143" s="47"/>
      <c r="D143" s="48" t="s">
        <v>223</v>
      </c>
      <c r="E143" s="53"/>
      <c r="F143" s="50"/>
      <c r="G143" s="46"/>
      <c r="H143" s="51">
        <f t="shared" si="16"/>
        <v>-49</v>
      </c>
      <c r="I143" s="46">
        <f t="shared" si="17"/>
        <v>-5.3</v>
      </c>
      <c r="J143" s="53">
        <f t="shared" si="18"/>
        <v>1.9910767255321051E-4</v>
      </c>
      <c r="K143" s="52">
        <v>49</v>
      </c>
      <c r="L143" s="46">
        <v>5.3</v>
      </c>
    </row>
    <row r="144" spans="1:12" x14ac:dyDescent="0.4">
      <c r="A144" s="46">
        <v>112</v>
      </c>
      <c r="B144" s="46"/>
      <c r="C144" s="47"/>
      <c r="D144" s="48" t="s">
        <v>218</v>
      </c>
      <c r="E144" s="53"/>
      <c r="F144" s="50"/>
      <c r="G144" s="46"/>
      <c r="H144" s="51">
        <f t="shared" si="16"/>
        <v>-46</v>
      </c>
      <c r="I144" s="46">
        <f t="shared" si="17"/>
        <v>-5.3</v>
      </c>
      <c r="J144" s="53">
        <f t="shared" si="18"/>
        <v>1.8691740688668741E-4</v>
      </c>
      <c r="K144" s="52">
        <v>46</v>
      </c>
      <c r="L144" s="46">
        <v>5.3</v>
      </c>
    </row>
    <row r="145" spans="1:12" x14ac:dyDescent="0.4">
      <c r="A145" s="46">
        <v>113</v>
      </c>
      <c r="B145" s="46"/>
      <c r="C145" s="47"/>
      <c r="D145" s="48" t="s">
        <v>236</v>
      </c>
      <c r="E145" s="53"/>
      <c r="F145" s="50"/>
      <c r="G145" s="46"/>
      <c r="H145" s="51">
        <f t="shared" si="16"/>
        <v>-43</v>
      </c>
      <c r="I145" s="46">
        <f t="shared" si="17"/>
        <v>-1.6</v>
      </c>
      <c r="J145" s="53">
        <f t="shared" si="18"/>
        <v>1.7472714122016432E-4</v>
      </c>
      <c r="K145" s="52">
        <v>43</v>
      </c>
      <c r="L145" s="46">
        <v>1.6</v>
      </c>
    </row>
    <row r="146" spans="1:12" x14ac:dyDescent="0.4">
      <c r="A146" s="46">
        <v>120</v>
      </c>
      <c r="B146" s="46"/>
      <c r="C146" s="47"/>
      <c r="D146" s="48" t="s">
        <v>177</v>
      </c>
      <c r="E146" s="53"/>
      <c r="F146" s="50"/>
      <c r="G146" s="46"/>
      <c r="H146" s="51">
        <f t="shared" si="16"/>
        <v>-34</v>
      </c>
      <c r="I146" s="46">
        <f t="shared" si="17"/>
        <v>-4.5999999999999996</v>
      </c>
      <c r="J146" s="53">
        <f t="shared" si="18"/>
        <v>1.3815634422059504E-4</v>
      </c>
      <c r="K146" s="52">
        <v>34</v>
      </c>
      <c r="L146" s="46">
        <v>4.5999999999999996</v>
      </c>
    </row>
    <row r="147" spans="1:12" x14ac:dyDescent="0.4">
      <c r="A147" s="46">
        <v>122</v>
      </c>
      <c r="B147" s="46"/>
      <c r="C147" s="47"/>
      <c r="D147" s="48" t="s">
        <v>38</v>
      </c>
      <c r="E147" s="53"/>
      <c r="F147" s="50"/>
      <c r="G147" s="46"/>
      <c r="H147" s="51">
        <f t="shared" si="16"/>
        <v>-31</v>
      </c>
      <c r="I147" s="46">
        <f t="shared" si="17"/>
        <v>-7.9</v>
      </c>
      <c r="J147" s="53">
        <f t="shared" si="18"/>
        <v>1.2596607855407195E-4</v>
      </c>
      <c r="K147" s="52">
        <v>31</v>
      </c>
      <c r="L147" s="46">
        <v>7.9</v>
      </c>
    </row>
    <row r="148" spans="1:12" x14ac:dyDescent="0.4">
      <c r="A148" s="46">
        <v>123</v>
      </c>
      <c r="B148" s="46"/>
      <c r="C148" s="47"/>
      <c r="D148" s="48" t="s">
        <v>214</v>
      </c>
      <c r="E148" s="53"/>
      <c r="F148" s="50"/>
      <c r="G148" s="46"/>
      <c r="H148" s="51">
        <f t="shared" si="16"/>
        <v>-25</v>
      </c>
      <c r="I148" s="46">
        <f t="shared" si="17"/>
        <v>-1.6</v>
      </c>
      <c r="J148" s="53">
        <f t="shared" si="18"/>
        <v>1.0158554722102577E-4</v>
      </c>
      <c r="K148" s="52">
        <v>25</v>
      </c>
      <c r="L148" s="46">
        <v>1.6</v>
      </c>
    </row>
  </sheetData>
  <mergeCells count="5">
    <mergeCell ref="A1:C4"/>
    <mergeCell ref="F1:I1"/>
    <mergeCell ref="K1:L1"/>
    <mergeCell ref="F2:I2"/>
    <mergeCell ref="K2:L2"/>
  </mergeCells>
  <conditionalFormatting sqref="H7:H148">
    <cfRule type="top10" dxfId="3" priority="63" rank="10"/>
    <cfRule type="top10" dxfId="2" priority="64" bottom="1" rank="10"/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6BAB8-A63D-4669-B052-79D7A4C0936C}">
  <dimension ref="A1:L149"/>
  <sheetViews>
    <sheetView workbookViewId="0">
      <selection activeCell="F6" sqref="F6:L6"/>
    </sheetView>
  </sheetViews>
  <sheetFormatPr defaultRowHeight="11.5" x14ac:dyDescent="0.25"/>
  <cols>
    <col min="4" max="4" width="35.90625" bestFit="1" customWidth="1"/>
    <col min="5" max="5" width="4.81640625" customWidth="1"/>
  </cols>
  <sheetData>
    <row r="1" spans="1:12" ht="11.5" customHeight="1" x14ac:dyDescent="0.25">
      <c r="B1" s="7"/>
      <c r="C1" s="7"/>
      <c r="D1" s="1" t="s">
        <v>0</v>
      </c>
      <c r="E1" s="60"/>
      <c r="F1" s="11"/>
      <c r="G1" s="11"/>
      <c r="H1" s="11"/>
      <c r="I1" s="11"/>
      <c r="J1" s="11"/>
      <c r="K1" s="11"/>
      <c r="L1" s="15"/>
    </row>
    <row r="2" spans="1:12" x14ac:dyDescent="0.25">
      <c r="B2" s="8"/>
      <c r="C2" s="8"/>
      <c r="D2" s="1" t="s">
        <v>1</v>
      </c>
      <c r="E2" s="60"/>
      <c r="F2" s="13"/>
      <c r="G2" s="13"/>
      <c r="H2" s="13"/>
      <c r="I2" s="13"/>
      <c r="J2" s="13"/>
      <c r="K2" s="13"/>
      <c r="L2" s="16"/>
    </row>
    <row r="3" spans="1:12" x14ac:dyDescent="0.25">
      <c r="B3" s="8"/>
      <c r="C3" s="8"/>
      <c r="D3" s="1" t="s">
        <v>3</v>
      </c>
      <c r="E3" s="18"/>
      <c r="F3" s="14"/>
      <c r="G3" s="17"/>
      <c r="H3" s="19"/>
      <c r="I3" s="19"/>
      <c r="J3" s="19"/>
      <c r="K3" s="14"/>
      <c r="L3" s="17"/>
    </row>
    <row r="4" spans="1:12" ht="23" customHeight="1" x14ac:dyDescent="0.25">
      <c r="B4" s="9"/>
      <c r="C4" s="9"/>
      <c r="D4" s="1" t="s">
        <v>5</v>
      </c>
      <c r="E4" s="18"/>
      <c r="F4" s="14" t="s">
        <v>220</v>
      </c>
      <c r="G4" s="17"/>
      <c r="H4" s="19"/>
      <c r="I4" s="19"/>
      <c r="J4" s="19"/>
      <c r="K4" s="14" t="s">
        <v>221</v>
      </c>
      <c r="L4" s="17"/>
    </row>
    <row r="5" spans="1:12" x14ac:dyDescent="0.25">
      <c r="B5" s="1" t="s">
        <v>4</v>
      </c>
      <c r="C5" s="1"/>
      <c r="D5" s="1" t="s">
        <v>6</v>
      </c>
      <c r="E5" s="1"/>
      <c r="F5" s="2" t="s">
        <v>167</v>
      </c>
      <c r="G5" s="2" t="s">
        <v>8</v>
      </c>
      <c r="H5" s="2"/>
      <c r="I5" s="2"/>
      <c r="J5" s="2"/>
      <c r="K5" s="2" t="s">
        <v>167</v>
      </c>
      <c r="L5" s="2" t="s">
        <v>8</v>
      </c>
    </row>
    <row r="6" spans="1:12" x14ac:dyDescent="0.25">
      <c r="B6" s="3" t="s">
        <v>4</v>
      </c>
      <c r="C6" s="3"/>
      <c r="D6" s="4"/>
      <c r="E6" s="4"/>
      <c r="F6" s="5">
        <v>209885</v>
      </c>
      <c r="G6" s="5">
        <v>29684.799999999999</v>
      </c>
      <c r="H6" s="5"/>
      <c r="I6" s="5"/>
      <c r="J6" s="5"/>
      <c r="K6" s="5">
        <v>246098</v>
      </c>
      <c r="L6" s="5">
        <v>43344.6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13</v>
      </c>
      <c r="B8" s="3">
        <v>1</v>
      </c>
      <c r="C8" s="3"/>
      <c r="D8" s="6" t="s">
        <v>17</v>
      </c>
      <c r="E8" s="6"/>
      <c r="F8" s="5">
        <v>21753</v>
      </c>
      <c r="G8" s="5">
        <v>3014.6</v>
      </c>
      <c r="H8" s="5"/>
      <c r="I8" s="5"/>
      <c r="J8" s="5"/>
      <c r="K8" s="5">
        <v>6004</v>
      </c>
      <c r="L8" s="5">
        <v>849.1</v>
      </c>
    </row>
    <row r="9" spans="1:12" x14ac:dyDescent="0.25">
      <c r="A9">
        <v>1</v>
      </c>
      <c r="B9" s="3">
        <v>2</v>
      </c>
      <c r="C9" s="3"/>
      <c r="D9" s="6" t="s">
        <v>110</v>
      </c>
      <c r="E9" s="6"/>
      <c r="F9" s="5">
        <v>12767</v>
      </c>
      <c r="G9" s="5">
        <v>2082.4</v>
      </c>
      <c r="H9" s="5"/>
      <c r="I9" s="5"/>
      <c r="J9" s="5"/>
      <c r="K9" s="5">
        <v>21208</v>
      </c>
      <c r="L9" s="5">
        <v>4034</v>
      </c>
    </row>
    <row r="10" spans="1:12" x14ac:dyDescent="0.25">
      <c r="A10">
        <v>3</v>
      </c>
      <c r="B10" s="3">
        <v>3</v>
      </c>
      <c r="C10" s="3"/>
      <c r="D10" s="6" t="s">
        <v>60</v>
      </c>
      <c r="E10" s="6"/>
      <c r="F10" s="5">
        <v>11358</v>
      </c>
      <c r="G10" s="5">
        <v>1702.1</v>
      </c>
      <c r="H10" s="5"/>
      <c r="I10" s="5"/>
      <c r="J10" s="5"/>
      <c r="K10" s="5">
        <v>9790</v>
      </c>
      <c r="L10" s="5">
        <v>1987.7</v>
      </c>
    </row>
    <row r="11" spans="1:12" x14ac:dyDescent="0.25">
      <c r="A11">
        <v>6</v>
      </c>
      <c r="B11" s="3">
        <v>4</v>
      </c>
      <c r="C11" s="3"/>
      <c r="D11" s="6" t="s">
        <v>50</v>
      </c>
      <c r="E11" s="6"/>
      <c r="F11" s="5">
        <v>10014</v>
      </c>
      <c r="G11" s="5">
        <v>1132.9000000000001</v>
      </c>
      <c r="H11" s="5"/>
      <c r="I11" s="5"/>
      <c r="J11" s="5"/>
      <c r="K11" s="5">
        <v>9035</v>
      </c>
      <c r="L11" s="5">
        <v>1311.5</v>
      </c>
    </row>
    <row r="12" spans="1:12" x14ac:dyDescent="0.25">
      <c r="A12">
        <v>2</v>
      </c>
      <c r="B12" s="3">
        <v>5</v>
      </c>
      <c r="C12" s="3"/>
      <c r="D12" s="6" t="s">
        <v>81</v>
      </c>
      <c r="E12" s="6"/>
      <c r="F12" s="5">
        <v>9925</v>
      </c>
      <c r="G12" s="5">
        <v>1720.4</v>
      </c>
      <c r="H12" s="5"/>
      <c r="I12" s="5"/>
      <c r="J12" s="5"/>
      <c r="K12" s="5">
        <v>13877</v>
      </c>
      <c r="L12" s="5">
        <v>3031.8</v>
      </c>
    </row>
    <row r="13" spans="1:12" x14ac:dyDescent="0.25">
      <c r="A13">
        <v>5</v>
      </c>
      <c r="B13" s="3">
        <v>6</v>
      </c>
      <c r="C13" s="3"/>
      <c r="D13" s="6" t="s">
        <v>71</v>
      </c>
      <c r="E13" s="6"/>
      <c r="F13" s="5">
        <v>9786</v>
      </c>
      <c r="G13" s="5">
        <v>1214</v>
      </c>
      <c r="H13" s="5"/>
      <c r="I13" s="5"/>
      <c r="J13" s="5"/>
      <c r="K13" s="5">
        <v>9410</v>
      </c>
      <c r="L13" s="5">
        <v>1726.3</v>
      </c>
    </row>
    <row r="14" spans="1:12" x14ac:dyDescent="0.25">
      <c r="A14">
        <v>7</v>
      </c>
      <c r="B14" s="3">
        <v>7</v>
      </c>
      <c r="C14" s="3"/>
      <c r="D14" s="6" t="s">
        <v>62</v>
      </c>
      <c r="E14" s="6"/>
      <c r="F14" s="5">
        <v>8889</v>
      </c>
      <c r="G14" s="5">
        <v>1237.0999999999999</v>
      </c>
      <c r="H14" s="5"/>
      <c r="I14" s="5"/>
      <c r="J14" s="5"/>
      <c r="K14" s="5">
        <v>8069</v>
      </c>
      <c r="L14" s="5">
        <v>1529.1</v>
      </c>
    </row>
    <row r="15" spans="1:12" x14ac:dyDescent="0.25">
      <c r="A15">
        <v>8</v>
      </c>
      <c r="B15" s="3">
        <v>8</v>
      </c>
      <c r="C15" s="3"/>
      <c r="D15" s="6" t="s">
        <v>178</v>
      </c>
      <c r="E15" s="6"/>
      <c r="F15" s="5">
        <v>7472</v>
      </c>
      <c r="G15" s="5">
        <v>927.8</v>
      </c>
      <c r="H15" s="5"/>
      <c r="I15" s="5"/>
      <c r="J15" s="5"/>
      <c r="K15" s="5">
        <v>7672</v>
      </c>
      <c r="L15" s="5">
        <v>1193.9000000000001</v>
      </c>
    </row>
    <row r="16" spans="1:12" x14ac:dyDescent="0.25">
      <c r="A16">
        <v>9</v>
      </c>
      <c r="B16" s="3">
        <v>9</v>
      </c>
      <c r="C16" s="3"/>
      <c r="D16" s="6" t="s">
        <v>70</v>
      </c>
      <c r="E16" s="6"/>
      <c r="F16" s="5">
        <v>6063</v>
      </c>
      <c r="G16" s="5">
        <v>871.3</v>
      </c>
      <c r="H16" s="5"/>
      <c r="I16" s="5"/>
      <c r="J16" s="5"/>
      <c r="K16" s="5">
        <v>7606</v>
      </c>
      <c r="L16" s="5">
        <v>1161</v>
      </c>
    </row>
    <row r="17" spans="1:12" x14ac:dyDescent="0.25">
      <c r="A17">
        <v>12</v>
      </c>
      <c r="B17" s="3">
        <v>10</v>
      </c>
      <c r="C17" s="3"/>
      <c r="D17" s="6" t="s">
        <v>113</v>
      </c>
      <c r="E17" s="6"/>
      <c r="F17" s="5">
        <v>5975</v>
      </c>
      <c r="G17" s="5">
        <v>833.7</v>
      </c>
      <c r="H17" s="5"/>
      <c r="I17" s="5"/>
      <c r="J17" s="5"/>
      <c r="K17" s="5">
        <v>6615</v>
      </c>
      <c r="L17" s="5">
        <v>1451.3</v>
      </c>
    </row>
    <row r="18" spans="1:12" x14ac:dyDescent="0.25">
      <c r="A18">
        <v>11</v>
      </c>
      <c r="B18" s="3">
        <v>11</v>
      </c>
      <c r="C18" s="3"/>
      <c r="D18" s="6" t="s">
        <v>72</v>
      </c>
      <c r="E18" s="6"/>
      <c r="F18" s="5">
        <v>5899</v>
      </c>
      <c r="G18" s="5">
        <v>941.8</v>
      </c>
      <c r="H18" s="5"/>
      <c r="I18" s="5"/>
      <c r="J18" s="5"/>
      <c r="K18" s="5">
        <v>7027</v>
      </c>
      <c r="L18" s="5">
        <v>1486.9</v>
      </c>
    </row>
    <row r="19" spans="1:12" x14ac:dyDescent="0.25">
      <c r="A19">
        <v>43</v>
      </c>
      <c r="B19" s="3">
        <v>12</v>
      </c>
      <c r="C19" s="3"/>
      <c r="D19" s="6" t="s">
        <v>66</v>
      </c>
      <c r="E19" s="6"/>
      <c r="F19" s="5">
        <v>5227</v>
      </c>
      <c r="G19" s="5">
        <v>839</v>
      </c>
      <c r="H19" s="5"/>
      <c r="I19" s="5"/>
      <c r="J19" s="5"/>
      <c r="K19" s="5">
        <v>1921</v>
      </c>
      <c r="L19" s="5">
        <v>331.9</v>
      </c>
    </row>
    <row r="20" spans="1:12" x14ac:dyDescent="0.25">
      <c r="A20">
        <v>4</v>
      </c>
      <c r="B20" s="3">
        <v>13</v>
      </c>
      <c r="C20" s="3"/>
      <c r="D20" s="6" t="s">
        <v>16</v>
      </c>
      <c r="E20" s="6"/>
      <c r="F20" s="5">
        <v>5170</v>
      </c>
      <c r="G20" s="5">
        <v>828.4</v>
      </c>
      <c r="H20" s="5"/>
      <c r="I20" s="5"/>
      <c r="J20" s="5"/>
      <c r="K20" s="5">
        <v>9425</v>
      </c>
      <c r="L20" s="5">
        <v>1829.4</v>
      </c>
    </row>
    <row r="21" spans="1:12" x14ac:dyDescent="0.25">
      <c r="A21">
        <v>10</v>
      </c>
      <c r="B21" s="3">
        <v>14</v>
      </c>
      <c r="C21" s="3"/>
      <c r="D21" s="6" t="s">
        <v>41</v>
      </c>
      <c r="E21" s="6"/>
      <c r="F21" s="5">
        <v>5032</v>
      </c>
      <c r="G21" s="5">
        <v>774.8</v>
      </c>
      <c r="H21" s="5"/>
      <c r="I21" s="5"/>
      <c r="J21" s="5"/>
      <c r="K21" s="5">
        <v>7320</v>
      </c>
      <c r="L21" s="5">
        <v>1455.2</v>
      </c>
    </row>
    <row r="22" spans="1:12" x14ac:dyDescent="0.25">
      <c r="A22">
        <v>25</v>
      </c>
      <c r="B22" s="3">
        <v>15</v>
      </c>
      <c r="C22" s="3"/>
      <c r="D22" s="6" t="s">
        <v>44</v>
      </c>
      <c r="E22" s="6"/>
      <c r="F22" s="5">
        <v>4639</v>
      </c>
      <c r="G22" s="5">
        <v>770.9</v>
      </c>
      <c r="H22" s="5"/>
      <c r="I22" s="5"/>
      <c r="J22" s="5"/>
      <c r="K22" s="5">
        <v>3280</v>
      </c>
      <c r="L22" s="5">
        <v>599.1</v>
      </c>
    </row>
    <row r="23" spans="1:12" x14ac:dyDescent="0.25">
      <c r="A23">
        <v>19</v>
      </c>
      <c r="B23" s="3">
        <v>16</v>
      </c>
      <c r="C23" s="3"/>
      <c r="D23" s="6" t="s">
        <v>104</v>
      </c>
      <c r="E23" s="6"/>
      <c r="F23" s="5">
        <v>3672</v>
      </c>
      <c r="G23" s="5">
        <v>348.9</v>
      </c>
      <c r="H23" s="5"/>
      <c r="I23" s="5"/>
      <c r="J23" s="5"/>
      <c r="K23" s="5">
        <v>3853</v>
      </c>
      <c r="L23" s="5">
        <v>464.5</v>
      </c>
    </row>
    <row r="24" spans="1:12" x14ac:dyDescent="0.25">
      <c r="A24">
        <v>17</v>
      </c>
      <c r="B24" s="3">
        <v>17</v>
      </c>
      <c r="C24" s="3"/>
      <c r="D24" s="6" t="s">
        <v>65</v>
      </c>
      <c r="E24" s="6"/>
      <c r="F24" s="5">
        <v>3549</v>
      </c>
      <c r="G24" s="5">
        <v>419.2</v>
      </c>
      <c r="H24" s="5"/>
      <c r="I24" s="5"/>
      <c r="J24" s="5"/>
      <c r="K24" s="5">
        <v>4147</v>
      </c>
      <c r="L24" s="5">
        <v>662.5</v>
      </c>
    </row>
    <row r="25" spans="1:12" x14ac:dyDescent="0.25">
      <c r="A25">
        <v>21</v>
      </c>
      <c r="B25" s="3">
        <v>18</v>
      </c>
      <c r="C25" s="3"/>
      <c r="D25" s="6" t="s">
        <v>100</v>
      </c>
      <c r="E25" s="6"/>
      <c r="F25" s="5">
        <v>3504</v>
      </c>
      <c r="G25" s="5">
        <v>314.7</v>
      </c>
      <c r="H25" s="5"/>
      <c r="I25" s="5"/>
      <c r="J25" s="5"/>
      <c r="K25" s="5">
        <v>3508</v>
      </c>
      <c r="L25" s="5">
        <v>424.1</v>
      </c>
    </row>
    <row r="26" spans="1:12" x14ac:dyDescent="0.25">
      <c r="A26">
        <v>48</v>
      </c>
      <c r="B26" s="3">
        <v>19</v>
      </c>
      <c r="C26" s="3"/>
      <c r="D26" s="6" t="s">
        <v>63</v>
      </c>
      <c r="E26" s="6"/>
      <c r="F26" s="5">
        <v>3465</v>
      </c>
      <c r="G26" s="5">
        <v>587.79999999999995</v>
      </c>
      <c r="H26" s="5"/>
      <c r="I26" s="5"/>
      <c r="J26" s="5"/>
      <c r="K26" s="5">
        <v>1146</v>
      </c>
      <c r="L26" s="5">
        <v>159.19999999999999</v>
      </c>
    </row>
    <row r="27" spans="1:12" x14ac:dyDescent="0.25">
      <c r="A27">
        <v>20</v>
      </c>
      <c r="B27" s="3">
        <v>20</v>
      </c>
      <c r="C27" s="3"/>
      <c r="D27" s="6" t="s">
        <v>105</v>
      </c>
      <c r="E27" s="6"/>
      <c r="F27" s="5">
        <v>3457</v>
      </c>
      <c r="G27" s="5">
        <v>686.8</v>
      </c>
      <c r="H27" s="5"/>
      <c r="I27" s="5"/>
      <c r="J27" s="5"/>
      <c r="K27" s="5">
        <v>3579</v>
      </c>
      <c r="L27" s="5">
        <v>757</v>
      </c>
    </row>
    <row r="28" spans="1:12" x14ac:dyDescent="0.25">
      <c r="A28">
        <v>23</v>
      </c>
      <c r="B28" s="3">
        <v>21</v>
      </c>
      <c r="C28" s="3"/>
      <c r="D28" s="6" t="s">
        <v>106</v>
      </c>
      <c r="E28" s="6"/>
      <c r="F28" s="5">
        <v>3400</v>
      </c>
      <c r="G28" s="5">
        <v>498.3</v>
      </c>
      <c r="H28" s="5"/>
      <c r="I28" s="5"/>
      <c r="J28" s="5"/>
      <c r="K28" s="5">
        <v>3457</v>
      </c>
      <c r="L28" s="5">
        <v>665</v>
      </c>
    </row>
    <row r="29" spans="1:12" x14ac:dyDescent="0.25">
      <c r="A29">
        <v>36</v>
      </c>
      <c r="B29" s="3">
        <v>22</v>
      </c>
      <c r="C29" s="3"/>
      <c r="D29" s="6" t="s">
        <v>107</v>
      </c>
      <c r="E29" s="6"/>
      <c r="F29" s="5">
        <v>3225</v>
      </c>
      <c r="G29" s="5">
        <v>373.9</v>
      </c>
      <c r="H29" s="5"/>
      <c r="I29" s="5"/>
      <c r="J29" s="5"/>
      <c r="K29" s="5">
        <v>2241</v>
      </c>
      <c r="L29" s="5">
        <v>338.3</v>
      </c>
    </row>
    <row r="30" spans="1:12" x14ac:dyDescent="0.25">
      <c r="A30">
        <v>15</v>
      </c>
      <c r="B30" s="3">
        <v>23</v>
      </c>
      <c r="C30" s="3"/>
      <c r="D30" s="6" t="s">
        <v>94</v>
      </c>
      <c r="E30" s="6"/>
      <c r="F30" s="5">
        <v>3165</v>
      </c>
      <c r="G30" s="5">
        <v>469.5</v>
      </c>
      <c r="H30" s="5"/>
      <c r="I30" s="5"/>
      <c r="J30" s="5"/>
      <c r="K30" s="5">
        <v>4376</v>
      </c>
      <c r="L30" s="5">
        <v>792.7</v>
      </c>
    </row>
    <row r="31" spans="1:12" x14ac:dyDescent="0.25">
      <c r="A31">
        <v>26</v>
      </c>
      <c r="B31" s="3">
        <v>24</v>
      </c>
      <c r="C31" s="3"/>
      <c r="D31" s="6" t="s">
        <v>57</v>
      </c>
      <c r="E31" s="6"/>
      <c r="F31" s="5">
        <v>2930</v>
      </c>
      <c r="G31" s="5">
        <v>377.2</v>
      </c>
      <c r="H31" s="5"/>
      <c r="I31" s="5"/>
      <c r="J31" s="5"/>
      <c r="K31" s="5">
        <v>3173</v>
      </c>
      <c r="L31" s="5">
        <v>499.7</v>
      </c>
    </row>
    <row r="32" spans="1:12" x14ac:dyDescent="0.25">
      <c r="A32">
        <v>32</v>
      </c>
      <c r="B32" s="3">
        <v>25</v>
      </c>
      <c r="C32" s="3"/>
      <c r="D32" s="6" t="s">
        <v>114</v>
      </c>
      <c r="E32" s="6"/>
      <c r="F32" s="5">
        <v>2435</v>
      </c>
      <c r="G32" s="5">
        <v>320.7</v>
      </c>
      <c r="H32" s="5"/>
      <c r="I32" s="5"/>
      <c r="J32" s="5"/>
      <c r="K32" s="5">
        <v>2556</v>
      </c>
      <c r="L32" s="5">
        <v>424.5</v>
      </c>
    </row>
    <row r="33" spans="1:12" x14ac:dyDescent="0.25">
      <c r="A33">
        <v>27</v>
      </c>
      <c r="B33" s="3">
        <v>26</v>
      </c>
      <c r="C33" s="3"/>
      <c r="D33" s="6" t="s">
        <v>80</v>
      </c>
      <c r="E33" s="6"/>
      <c r="F33" s="5">
        <v>2276</v>
      </c>
      <c r="G33" s="5">
        <v>278.10000000000002</v>
      </c>
      <c r="H33" s="5"/>
      <c r="I33" s="5"/>
      <c r="J33" s="5"/>
      <c r="K33" s="5">
        <v>3148</v>
      </c>
      <c r="L33" s="5">
        <v>492.8</v>
      </c>
    </row>
    <row r="34" spans="1:12" x14ac:dyDescent="0.25">
      <c r="A34">
        <v>33</v>
      </c>
      <c r="B34" s="3">
        <v>27</v>
      </c>
      <c r="C34" s="3"/>
      <c r="D34" s="6" t="s">
        <v>93</v>
      </c>
      <c r="E34" s="6"/>
      <c r="F34" s="5">
        <v>2264</v>
      </c>
      <c r="G34" s="5">
        <v>199.2</v>
      </c>
      <c r="H34" s="5"/>
      <c r="I34" s="5"/>
      <c r="J34" s="5"/>
      <c r="K34" s="5">
        <v>2460</v>
      </c>
      <c r="L34" s="5">
        <v>297</v>
      </c>
    </row>
    <row r="35" spans="1:12" x14ac:dyDescent="0.25">
      <c r="A35">
        <v>18</v>
      </c>
      <c r="B35" s="3">
        <v>28</v>
      </c>
      <c r="C35" s="3"/>
      <c r="D35" s="6" t="s">
        <v>32</v>
      </c>
      <c r="E35" s="6"/>
      <c r="F35" s="5">
        <v>1950</v>
      </c>
      <c r="G35" s="5">
        <v>348.2</v>
      </c>
      <c r="H35" s="5"/>
      <c r="I35" s="5"/>
      <c r="J35" s="5"/>
      <c r="K35" s="5">
        <v>4020</v>
      </c>
      <c r="L35" s="5">
        <v>867.9</v>
      </c>
    </row>
    <row r="36" spans="1:12" x14ac:dyDescent="0.25">
      <c r="A36">
        <v>16</v>
      </c>
      <c r="B36" s="3">
        <v>29</v>
      </c>
      <c r="C36" s="3"/>
      <c r="D36" s="6" t="s">
        <v>55</v>
      </c>
      <c r="E36" s="6"/>
      <c r="F36" s="5">
        <v>1936</v>
      </c>
      <c r="G36" s="5">
        <v>303.3</v>
      </c>
      <c r="H36" s="5"/>
      <c r="I36" s="5"/>
      <c r="J36" s="5"/>
      <c r="K36" s="5">
        <v>4303</v>
      </c>
      <c r="L36" s="5">
        <v>739.1</v>
      </c>
    </row>
    <row r="37" spans="1:12" x14ac:dyDescent="0.25">
      <c r="A37">
        <v>35</v>
      </c>
      <c r="B37" s="3">
        <v>30</v>
      </c>
      <c r="C37" s="3"/>
      <c r="D37" s="6" t="s">
        <v>82</v>
      </c>
      <c r="E37" s="6"/>
      <c r="F37" s="5">
        <v>1907</v>
      </c>
      <c r="G37" s="5">
        <v>295.10000000000002</v>
      </c>
      <c r="H37" s="5"/>
      <c r="I37" s="5"/>
      <c r="J37" s="5"/>
      <c r="K37" s="5">
        <v>2255</v>
      </c>
      <c r="L37" s="5">
        <v>371.9</v>
      </c>
    </row>
    <row r="38" spans="1:12" x14ac:dyDescent="0.25">
      <c r="A38">
        <v>28</v>
      </c>
      <c r="B38" s="3">
        <v>31</v>
      </c>
      <c r="C38" s="3"/>
      <c r="D38" s="6" t="s">
        <v>46</v>
      </c>
      <c r="E38" s="6"/>
      <c r="F38" s="5">
        <v>1648</v>
      </c>
      <c r="G38" s="5">
        <v>205.3</v>
      </c>
      <c r="H38" s="5"/>
      <c r="I38" s="5"/>
      <c r="J38" s="5"/>
      <c r="K38" s="5">
        <v>3145</v>
      </c>
      <c r="L38" s="5">
        <v>637.1</v>
      </c>
    </row>
    <row r="39" spans="1:12" x14ac:dyDescent="0.25">
      <c r="A39">
        <v>44</v>
      </c>
      <c r="B39" s="3">
        <v>32</v>
      </c>
      <c r="C39" s="3"/>
      <c r="D39" s="6" t="s">
        <v>51</v>
      </c>
      <c r="E39" s="6"/>
      <c r="F39" s="5">
        <v>1646</v>
      </c>
      <c r="G39" s="5">
        <v>251</v>
      </c>
      <c r="H39" s="5"/>
      <c r="I39" s="5"/>
      <c r="J39" s="5"/>
      <c r="K39" s="5">
        <v>1909</v>
      </c>
      <c r="L39" s="5">
        <v>291.10000000000002</v>
      </c>
    </row>
    <row r="40" spans="1:12" x14ac:dyDescent="0.25">
      <c r="A40">
        <v>38</v>
      </c>
      <c r="B40" s="3">
        <v>33</v>
      </c>
      <c r="C40" s="3"/>
      <c r="D40" s="6" t="s">
        <v>115</v>
      </c>
      <c r="E40" s="6"/>
      <c r="F40" s="5">
        <v>1631</v>
      </c>
      <c r="G40" s="5">
        <v>82.7</v>
      </c>
      <c r="H40" s="5"/>
      <c r="I40" s="5"/>
      <c r="J40" s="5"/>
      <c r="K40" s="5">
        <v>2136</v>
      </c>
      <c r="L40" s="5">
        <v>126.1</v>
      </c>
    </row>
    <row r="41" spans="1:12" x14ac:dyDescent="0.25">
      <c r="A41">
        <v>30</v>
      </c>
      <c r="B41" s="3">
        <v>34</v>
      </c>
      <c r="C41" s="3"/>
      <c r="D41" s="6" t="s">
        <v>118</v>
      </c>
      <c r="E41" s="6"/>
      <c r="F41" s="5">
        <v>1492</v>
      </c>
      <c r="G41" s="5">
        <v>298.10000000000002</v>
      </c>
      <c r="H41" s="5"/>
      <c r="I41" s="5"/>
      <c r="J41" s="5"/>
      <c r="K41" s="5">
        <v>2881</v>
      </c>
      <c r="L41" s="5">
        <v>568.79999999999995</v>
      </c>
    </row>
    <row r="42" spans="1:12" x14ac:dyDescent="0.25">
      <c r="A42">
        <v>71</v>
      </c>
      <c r="B42" s="3">
        <v>35</v>
      </c>
      <c r="C42" s="3"/>
      <c r="D42" s="6" t="s">
        <v>109</v>
      </c>
      <c r="E42" s="6"/>
      <c r="F42" s="5">
        <v>1294</v>
      </c>
      <c r="G42" s="5">
        <v>201.4</v>
      </c>
      <c r="H42" s="5"/>
      <c r="I42" s="5"/>
      <c r="J42" s="5"/>
      <c r="K42" s="5">
        <v>467</v>
      </c>
      <c r="L42" s="5">
        <v>64.7</v>
      </c>
    </row>
    <row r="43" spans="1:12" x14ac:dyDescent="0.25">
      <c r="A43">
        <v>39</v>
      </c>
      <c r="B43" s="3">
        <v>36</v>
      </c>
      <c r="C43" s="3"/>
      <c r="D43" s="6" t="s">
        <v>132</v>
      </c>
      <c r="E43" s="6"/>
      <c r="F43" s="5">
        <v>1249</v>
      </c>
      <c r="G43" s="5">
        <v>98.3</v>
      </c>
      <c r="H43" s="5"/>
      <c r="I43" s="5"/>
      <c r="J43" s="5"/>
      <c r="K43" s="5">
        <v>2136</v>
      </c>
      <c r="L43" s="61">
        <v>228.9</v>
      </c>
    </row>
    <row r="44" spans="1:12" x14ac:dyDescent="0.25">
      <c r="A44">
        <v>46</v>
      </c>
      <c r="B44" s="3">
        <v>37</v>
      </c>
      <c r="C44" s="3"/>
      <c r="D44" s="6" t="s">
        <v>126</v>
      </c>
      <c r="E44" s="6"/>
      <c r="F44" s="5">
        <v>1020</v>
      </c>
      <c r="G44" s="5">
        <v>120.6</v>
      </c>
      <c r="H44" s="5"/>
      <c r="I44" s="5"/>
      <c r="J44" s="5"/>
      <c r="K44" s="5">
        <v>1438</v>
      </c>
      <c r="L44" s="5">
        <v>301.10000000000002</v>
      </c>
    </row>
    <row r="45" spans="1:12" x14ac:dyDescent="0.25">
      <c r="A45">
        <v>62</v>
      </c>
      <c r="B45" s="3">
        <v>38</v>
      </c>
      <c r="C45" s="3"/>
      <c r="D45" s="6" t="s">
        <v>10</v>
      </c>
      <c r="E45" s="6"/>
      <c r="F45" s="5">
        <v>999</v>
      </c>
      <c r="G45" s="5">
        <v>130.69999999999999</v>
      </c>
      <c r="H45" s="5"/>
      <c r="I45" s="5"/>
      <c r="J45" s="5"/>
      <c r="K45" s="5">
        <v>615</v>
      </c>
      <c r="L45" s="5">
        <v>124.3</v>
      </c>
    </row>
    <row r="46" spans="1:12" x14ac:dyDescent="0.25">
      <c r="A46">
        <v>49</v>
      </c>
      <c r="B46" s="3">
        <v>39</v>
      </c>
      <c r="C46" s="3"/>
      <c r="D46" s="6" t="s">
        <v>25</v>
      </c>
      <c r="E46" s="6"/>
      <c r="F46" s="5">
        <v>969</v>
      </c>
      <c r="G46" s="5">
        <v>181.2</v>
      </c>
      <c r="H46" s="5"/>
      <c r="I46" s="5"/>
      <c r="J46" s="5"/>
      <c r="K46" s="5">
        <v>1111</v>
      </c>
      <c r="L46" s="5">
        <v>219.8</v>
      </c>
    </row>
    <row r="47" spans="1:12" x14ac:dyDescent="0.25">
      <c r="A47">
        <v>90</v>
      </c>
      <c r="B47" s="3">
        <v>40</v>
      </c>
      <c r="C47" s="3"/>
      <c r="D47" s="6" t="s">
        <v>99</v>
      </c>
      <c r="E47" s="6"/>
      <c r="F47" s="5">
        <v>938</v>
      </c>
      <c r="G47" s="5">
        <v>197.6</v>
      </c>
      <c r="H47" s="5"/>
      <c r="I47" s="5"/>
      <c r="J47" s="5"/>
      <c r="K47" s="5">
        <v>183</v>
      </c>
      <c r="L47" s="5">
        <v>31.4</v>
      </c>
    </row>
    <row r="48" spans="1:12" x14ac:dyDescent="0.25">
      <c r="A48">
        <v>53</v>
      </c>
      <c r="B48" s="3">
        <v>41</v>
      </c>
      <c r="C48" s="3"/>
      <c r="D48" s="6" t="s">
        <v>119</v>
      </c>
      <c r="E48" s="6"/>
      <c r="F48" s="5">
        <v>876</v>
      </c>
      <c r="G48" s="5">
        <v>85.4</v>
      </c>
      <c r="H48" s="5"/>
      <c r="I48" s="5"/>
      <c r="J48" s="5"/>
      <c r="K48" s="5">
        <v>863</v>
      </c>
      <c r="L48" s="5">
        <v>95.5</v>
      </c>
    </row>
    <row r="49" spans="1:12" x14ac:dyDescent="0.25">
      <c r="A49">
        <v>47</v>
      </c>
      <c r="B49" s="3">
        <v>42</v>
      </c>
      <c r="C49" s="3"/>
      <c r="D49" s="6" t="s">
        <v>30</v>
      </c>
      <c r="E49" s="6"/>
      <c r="F49" s="5">
        <v>875</v>
      </c>
      <c r="G49" s="5">
        <v>92.8</v>
      </c>
      <c r="H49" s="5"/>
      <c r="I49" s="5"/>
      <c r="J49" s="5"/>
      <c r="K49" s="5">
        <v>1347</v>
      </c>
      <c r="L49" s="5">
        <v>191.8</v>
      </c>
    </row>
    <row r="50" spans="1:12" x14ac:dyDescent="0.25">
      <c r="A50">
        <v>22</v>
      </c>
      <c r="B50" s="3">
        <v>43</v>
      </c>
      <c r="C50" s="3"/>
      <c r="D50" s="6" t="s">
        <v>13</v>
      </c>
      <c r="E50" s="6"/>
      <c r="F50" s="5">
        <v>867</v>
      </c>
      <c r="G50" s="5">
        <v>58.1</v>
      </c>
      <c r="H50" s="5"/>
      <c r="I50" s="5"/>
      <c r="J50" s="5"/>
      <c r="K50" s="5">
        <v>3481</v>
      </c>
      <c r="L50" s="5">
        <v>522.70000000000005</v>
      </c>
    </row>
    <row r="51" spans="1:12" x14ac:dyDescent="0.25">
      <c r="A51">
        <v>51</v>
      </c>
      <c r="B51" s="3">
        <v>44</v>
      </c>
      <c r="C51" s="3"/>
      <c r="D51" s="6" t="s">
        <v>9</v>
      </c>
      <c r="E51" s="6"/>
      <c r="F51" s="5">
        <v>864</v>
      </c>
      <c r="G51" s="5">
        <v>104.1</v>
      </c>
      <c r="H51" s="5"/>
      <c r="I51" s="5"/>
      <c r="J51" s="5"/>
      <c r="K51" s="5">
        <v>1038</v>
      </c>
      <c r="L51" s="5">
        <v>157.1</v>
      </c>
    </row>
    <row r="52" spans="1:12" x14ac:dyDescent="0.25">
      <c r="A52">
        <v>82</v>
      </c>
      <c r="B52" s="3">
        <v>45</v>
      </c>
      <c r="C52" s="3"/>
      <c r="D52" s="6" t="s">
        <v>125</v>
      </c>
      <c r="E52" s="6"/>
      <c r="F52" s="5">
        <v>788</v>
      </c>
      <c r="G52" s="5">
        <v>135.19999999999999</v>
      </c>
      <c r="H52" s="5"/>
      <c r="I52" s="5"/>
      <c r="J52" s="5"/>
      <c r="K52" s="5">
        <v>290</v>
      </c>
      <c r="L52" s="5">
        <v>38.799999999999997</v>
      </c>
    </row>
    <row r="53" spans="1:12" x14ac:dyDescent="0.25">
      <c r="A53">
        <v>52</v>
      </c>
      <c r="B53" s="3">
        <v>46</v>
      </c>
      <c r="C53" s="3"/>
      <c r="D53" s="6" t="s">
        <v>121</v>
      </c>
      <c r="E53" s="6"/>
      <c r="F53" s="5">
        <v>761</v>
      </c>
      <c r="G53" s="5">
        <v>127.4</v>
      </c>
      <c r="H53" s="5"/>
      <c r="I53" s="5"/>
      <c r="J53" s="5"/>
      <c r="K53" s="5">
        <v>969</v>
      </c>
      <c r="L53" s="5">
        <v>139.69999999999999</v>
      </c>
    </row>
    <row r="54" spans="1:12" x14ac:dyDescent="0.25">
      <c r="A54">
        <v>54</v>
      </c>
      <c r="B54" s="3">
        <v>47</v>
      </c>
      <c r="C54" s="3"/>
      <c r="D54" s="6" t="s">
        <v>15</v>
      </c>
      <c r="E54" s="6"/>
      <c r="F54" s="5">
        <v>733</v>
      </c>
      <c r="G54" s="5">
        <v>88</v>
      </c>
      <c r="H54" s="5"/>
      <c r="I54" s="5"/>
      <c r="J54" s="5"/>
      <c r="K54" s="5">
        <v>860</v>
      </c>
      <c r="L54" s="5">
        <v>173.5</v>
      </c>
    </row>
    <row r="55" spans="1:12" x14ac:dyDescent="0.25">
      <c r="A55">
        <v>41</v>
      </c>
      <c r="B55" s="3">
        <v>48</v>
      </c>
      <c r="C55" s="3"/>
      <c r="D55" s="6" t="s">
        <v>49</v>
      </c>
      <c r="E55" s="6"/>
      <c r="F55" s="5">
        <v>713</v>
      </c>
      <c r="G55" s="5">
        <v>159.69999999999999</v>
      </c>
      <c r="H55" s="5"/>
      <c r="I55" s="5"/>
      <c r="J55" s="5"/>
      <c r="K55" s="5">
        <v>2091</v>
      </c>
      <c r="L55" s="5">
        <v>407.1</v>
      </c>
    </row>
    <row r="56" spans="1:12" x14ac:dyDescent="0.25">
      <c r="A56">
        <v>55</v>
      </c>
      <c r="B56" s="3">
        <v>49</v>
      </c>
      <c r="C56" s="3"/>
      <c r="D56" s="6" t="s">
        <v>88</v>
      </c>
      <c r="E56" s="6"/>
      <c r="F56" s="5">
        <v>692</v>
      </c>
      <c r="G56" s="5">
        <v>77.900000000000006</v>
      </c>
      <c r="H56" s="5"/>
      <c r="I56" s="5"/>
      <c r="J56" s="5"/>
      <c r="K56" s="5">
        <v>824</v>
      </c>
      <c r="L56" s="5">
        <v>61.7</v>
      </c>
    </row>
    <row r="57" spans="1:12" x14ac:dyDescent="0.25">
      <c r="A57">
        <v>67</v>
      </c>
      <c r="B57" s="3">
        <v>50</v>
      </c>
      <c r="C57" s="3"/>
      <c r="D57" s="6" t="s">
        <v>11</v>
      </c>
      <c r="E57" s="6"/>
      <c r="F57" s="5">
        <v>666</v>
      </c>
      <c r="G57" s="5">
        <v>79.2</v>
      </c>
      <c r="H57" s="5"/>
      <c r="I57" s="5"/>
      <c r="J57" s="5"/>
      <c r="K57" s="5">
        <v>531</v>
      </c>
      <c r="L57" s="5">
        <v>103.3</v>
      </c>
    </row>
    <row r="58" spans="1:12" x14ac:dyDescent="0.25">
      <c r="A58">
        <v>106</v>
      </c>
      <c r="B58" s="3">
        <v>51</v>
      </c>
      <c r="C58" s="3"/>
      <c r="D58" s="6" t="s">
        <v>64</v>
      </c>
      <c r="E58" s="6"/>
      <c r="F58" s="5">
        <v>660</v>
      </c>
      <c r="G58" s="5">
        <v>120.5</v>
      </c>
      <c r="H58" s="5"/>
      <c r="I58" s="5"/>
      <c r="J58" s="5"/>
      <c r="K58" s="5">
        <v>75</v>
      </c>
      <c r="L58" s="5">
        <v>10.4</v>
      </c>
    </row>
    <row r="59" spans="1:12" x14ac:dyDescent="0.25">
      <c r="A59">
        <v>63</v>
      </c>
      <c r="B59" s="3">
        <v>52</v>
      </c>
      <c r="C59" s="3"/>
      <c r="D59" s="6" t="s">
        <v>22</v>
      </c>
      <c r="E59" s="6"/>
      <c r="F59" s="5">
        <v>654</v>
      </c>
      <c r="G59" s="5">
        <v>32.9</v>
      </c>
      <c r="H59" s="5"/>
      <c r="I59" s="5"/>
      <c r="J59" s="5"/>
      <c r="K59" s="5">
        <v>604</v>
      </c>
      <c r="L59" s="5">
        <v>99.4</v>
      </c>
    </row>
    <row r="60" spans="1:12" x14ac:dyDescent="0.25">
      <c r="A60">
        <v>68</v>
      </c>
      <c r="B60" s="3">
        <v>53</v>
      </c>
      <c r="C60" s="3"/>
      <c r="D60" s="6" t="s">
        <v>228</v>
      </c>
      <c r="E60" s="6"/>
      <c r="F60" s="5">
        <v>572</v>
      </c>
      <c r="G60" s="5">
        <v>104.9</v>
      </c>
      <c r="H60" s="5"/>
      <c r="I60" s="5"/>
      <c r="J60" s="5"/>
      <c r="K60" s="5">
        <v>525</v>
      </c>
      <c r="L60" s="5">
        <v>111.9</v>
      </c>
    </row>
    <row r="61" spans="1:12" x14ac:dyDescent="0.25">
      <c r="A61">
        <v>40</v>
      </c>
      <c r="B61" s="3">
        <v>54</v>
      </c>
      <c r="C61" s="3"/>
      <c r="D61" s="6" t="s">
        <v>48</v>
      </c>
      <c r="E61" s="6"/>
      <c r="F61" s="5">
        <v>571</v>
      </c>
      <c r="G61" s="5">
        <v>67.8</v>
      </c>
      <c r="H61" s="5"/>
      <c r="I61" s="5"/>
      <c r="J61" s="5"/>
      <c r="K61" s="5">
        <v>2127</v>
      </c>
      <c r="L61" s="5">
        <v>392.6</v>
      </c>
    </row>
    <row r="62" spans="1:12" x14ac:dyDescent="0.25">
      <c r="A62">
        <v>76</v>
      </c>
      <c r="B62" s="3">
        <v>55</v>
      </c>
      <c r="C62" s="3"/>
      <c r="D62" s="6" t="s">
        <v>129</v>
      </c>
      <c r="E62" s="6"/>
      <c r="F62" s="5">
        <v>536</v>
      </c>
      <c r="G62" s="5">
        <v>71.3</v>
      </c>
      <c r="H62" s="5"/>
      <c r="I62" s="5"/>
      <c r="J62" s="5"/>
      <c r="K62" s="5">
        <v>352</v>
      </c>
      <c r="L62" s="5">
        <v>73</v>
      </c>
    </row>
    <row r="63" spans="1:12" x14ac:dyDescent="0.25">
      <c r="A63">
        <v>64</v>
      </c>
      <c r="B63" s="3">
        <v>56</v>
      </c>
      <c r="C63" s="3"/>
      <c r="D63" s="6" t="s">
        <v>137</v>
      </c>
      <c r="E63" s="6"/>
      <c r="F63" s="5">
        <v>535</v>
      </c>
      <c r="G63" s="5">
        <v>117.1</v>
      </c>
      <c r="H63" s="5"/>
      <c r="I63" s="5"/>
      <c r="J63" s="5"/>
      <c r="K63" s="5">
        <v>578</v>
      </c>
      <c r="L63" s="5">
        <v>164.3</v>
      </c>
    </row>
    <row r="64" spans="1:12" x14ac:dyDescent="0.25">
      <c r="A64">
        <v>31</v>
      </c>
      <c r="B64" s="3">
        <v>57</v>
      </c>
      <c r="C64" s="3"/>
      <c r="D64" s="6" t="s">
        <v>86</v>
      </c>
      <c r="E64" s="6"/>
      <c r="F64" s="5">
        <v>532</v>
      </c>
      <c r="G64" s="5">
        <v>28.9</v>
      </c>
      <c r="H64" s="5"/>
      <c r="I64" s="5"/>
      <c r="J64" s="5"/>
      <c r="K64" s="5">
        <v>2696</v>
      </c>
      <c r="L64" s="5">
        <v>243.6</v>
      </c>
    </row>
    <row r="65" spans="1:12" x14ac:dyDescent="0.25">
      <c r="A65">
        <v>57</v>
      </c>
      <c r="B65" s="3">
        <v>58</v>
      </c>
      <c r="C65" s="3"/>
      <c r="D65" s="6" t="s">
        <v>79</v>
      </c>
      <c r="E65" s="6"/>
      <c r="F65" s="5">
        <v>509</v>
      </c>
      <c r="G65" s="5">
        <v>97.4</v>
      </c>
      <c r="H65" s="5"/>
      <c r="I65" s="5"/>
      <c r="J65" s="5"/>
      <c r="K65" s="5">
        <v>793</v>
      </c>
      <c r="L65" s="5">
        <v>170.4</v>
      </c>
    </row>
    <row r="66" spans="1:12" x14ac:dyDescent="0.25">
      <c r="A66">
        <v>87</v>
      </c>
      <c r="B66" s="3">
        <v>59</v>
      </c>
      <c r="C66" s="3"/>
      <c r="D66" s="6" t="s">
        <v>155</v>
      </c>
      <c r="E66" s="6"/>
      <c r="F66" s="5">
        <v>499</v>
      </c>
      <c r="G66" s="5">
        <v>21.5</v>
      </c>
      <c r="H66" s="5"/>
      <c r="I66" s="5"/>
      <c r="J66" s="5"/>
      <c r="K66" s="5">
        <v>251</v>
      </c>
      <c r="L66" s="5">
        <v>12.1</v>
      </c>
    </row>
    <row r="67" spans="1:12" x14ac:dyDescent="0.25">
      <c r="A67">
        <v>14</v>
      </c>
      <c r="B67" s="3">
        <v>60</v>
      </c>
      <c r="C67" s="3"/>
      <c r="D67" s="6" t="s">
        <v>116</v>
      </c>
      <c r="E67" s="6"/>
      <c r="F67" s="5">
        <v>488</v>
      </c>
      <c r="G67" s="5">
        <v>157.80000000000001</v>
      </c>
      <c r="H67" s="5"/>
      <c r="I67" s="5"/>
      <c r="J67" s="5"/>
      <c r="K67" s="5">
        <v>4671</v>
      </c>
      <c r="L67" s="5">
        <v>802</v>
      </c>
    </row>
    <row r="68" spans="1:12" x14ac:dyDescent="0.25">
      <c r="A68">
        <v>70</v>
      </c>
      <c r="B68" s="3">
        <v>61</v>
      </c>
      <c r="C68" s="3"/>
      <c r="D68" s="6" t="s">
        <v>111</v>
      </c>
      <c r="E68" s="6"/>
      <c r="F68" s="5">
        <v>485</v>
      </c>
      <c r="G68" s="5">
        <v>54.8</v>
      </c>
      <c r="H68" s="5"/>
      <c r="I68" s="5"/>
      <c r="J68" s="5"/>
      <c r="K68" s="5">
        <v>484</v>
      </c>
      <c r="L68" s="5">
        <v>89.6</v>
      </c>
    </row>
    <row r="69" spans="1:12" x14ac:dyDescent="0.25">
      <c r="A69">
        <v>73</v>
      </c>
      <c r="B69" s="3">
        <v>62</v>
      </c>
      <c r="C69" s="3"/>
      <c r="D69" s="6" t="s">
        <v>76</v>
      </c>
      <c r="E69" s="6"/>
      <c r="F69" s="5">
        <v>484</v>
      </c>
      <c r="G69" s="5">
        <v>22.1</v>
      </c>
      <c r="H69" s="5"/>
      <c r="I69" s="5"/>
      <c r="J69" s="5"/>
      <c r="K69" s="5">
        <v>394</v>
      </c>
      <c r="L69" s="5">
        <v>34.1</v>
      </c>
    </row>
    <row r="70" spans="1:12" x14ac:dyDescent="0.25">
      <c r="A70">
        <v>97</v>
      </c>
      <c r="B70" s="3">
        <v>63</v>
      </c>
      <c r="C70" s="3"/>
      <c r="D70" s="6" t="s">
        <v>87</v>
      </c>
      <c r="E70" s="6"/>
      <c r="F70" s="5">
        <v>464</v>
      </c>
      <c r="G70" s="5">
        <v>16.399999999999999</v>
      </c>
      <c r="H70" s="5"/>
      <c r="I70" s="5"/>
      <c r="J70" s="5"/>
      <c r="K70" s="5">
        <v>135</v>
      </c>
      <c r="L70" s="5">
        <v>25.6</v>
      </c>
    </row>
    <row r="71" spans="1:12" x14ac:dyDescent="0.25">
      <c r="A71">
        <v>75</v>
      </c>
      <c r="B71" s="3">
        <v>64</v>
      </c>
      <c r="C71" s="3"/>
      <c r="D71" s="6" t="s">
        <v>98</v>
      </c>
      <c r="E71" s="6"/>
      <c r="F71" s="5">
        <v>448</v>
      </c>
      <c r="G71" s="5">
        <v>27.8</v>
      </c>
      <c r="H71" s="5"/>
      <c r="I71" s="5"/>
      <c r="J71" s="5"/>
      <c r="K71" s="5">
        <v>374</v>
      </c>
      <c r="L71" s="5">
        <v>59.5</v>
      </c>
    </row>
    <row r="72" spans="1:12" x14ac:dyDescent="0.25">
      <c r="A72">
        <v>83</v>
      </c>
      <c r="B72" s="3">
        <v>65</v>
      </c>
      <c r="C72" s="3"/>
      <c r="D72" s="6" t="s">
        <v>12</v>
      </c>
      <c r="E72" s="6"/>
      <c r="F72" s="5">
        <v>396</v>
      </c>
      <c r="G72" s="5">
        <v>83.5</v>
      </c>
      <c r="H72" s="5"/>
      <c r="I72" s="5"/>
      <c r="J72" s="5"/>
      <c r="K72" s="5">
        <v>282</v>
      </c>
      <c r="L72" s="5">
        <v>48.1</v>
      </c>
    </row>
    <row r="73" spans="1:12" x14ac:dyDescent="0.25">
      <c r="A73">
        <v>127</v>
      </c>
      <c r="B73" s="3">
        <v>66</v>
      </c>
      <c r="C73" s="3"/>
      <c r="D73" s="6" t="s">
        <v>23</v>
      </c>
      <c r="E73" s="6"/>
      <c r="F73" s="5">
        <v>390</v>
      </c>
      <c r="G73" s="5">
        <v>64.7</v>
      </c>
      <c r="H73" s="5"/>
      <c r="I73" s="5"/>
      <c r="J73" s="5"/>
      <c r="K73" s="5">
        <v>2</v>
      </c>
      <c r="L73" s="5">
        <v>0</v>
      </c>
    </row>
    <row r="74" spans="1:12" x14ac:dyDescent="0.25">
      <c r="B74" s="3">
        <v>67</v>
      </c>
      <c r="C74" s="3"/>
      <c r="D74" s="6" t="s">
        <v>173</v>
      </c>
      <c r="E74" s="6"/>
      <c r="F74" s="5">
        <v>367</v>
      </c>
      <c r="G74" s="5">
        <v>70.7</v>
      </c>
      <c r="H74" s="5"/>
      <c r="I74" s="5"/>
      <c r="J74" s="5"/>
      <c r="K74" s="5" t="s">
        <v>18</v>
      </c>
      <c r="L74" s="5" t="s">
        <v>18</v>
      </c>
    </row>
    <row r="75" spans="1:12" x14ac:dyDescent="0.25">
      <c r="A75">
        <v>45</v>
      </c>
      <c r="B75" s="3">
        <v>68</v>
      </c>
      <c r="C75" s="3"/>
      <c r="D75" s="6" t="s">
        <v>73</v>
      </c>
      <c r="E75" s="6"/>
      <c r="F75" s="5">
        <v>363</v>
      </c>
      <c r="G75" s="5">
        <v>75.2</v>
      </c>
      <c r="H75" s="5"/>
      <c r="I75" s="5"/>
      <c r="J75" s="5"/>
      <c r="K75" s="5">
        <v>1726</v>
      </c>
      <c r="L75" s="5">
        <v>305.89999999999998</v>
      </c>
    </row>
    <row r="76" spans="1:12" x14ac:dyDescent="0.25">
      <c r="A76">
        <v>77</v>
      </c>
      <c r="B76" s="3">
        <v>69</v>
      </c>
      <c r="C76" s="3"/>
      <c r="D76" s="6" t="s">
        <v>75</v>
      </c>
      <c r="E76" s="6"/>
      <c r="F76" s="5">
        <v>360</v>
      </c>
      <c r="G76" s="5">
        <v>58.5</v>
      </c>
      <c r="H76" s="5"/>
      <c r="I76" s="5"/>
      <c r="J76" s="5"/>
      <c r="K76" s="5">
        <v>344</v>
      </c>
      <c r="L76" s="5">
        <v>88.7</v>
      </c>
    </row>
    <row r="77" spans="1:12" x14ac:dyDescent="0.25">
      <c r="B77" s="3">
        <v>70</v>
      </c>
      <c r="C77" s="3"/>
      <c r="D77" s="6" t="s">
        <v>42</v>
      </c>
      <c r="E77" s="6"/>
      <c r="F77" s="5">
        <v>359</v>
      </c>
      <c r="G77" s="5">
        <v>73.2</v>
      </c>
      <c r="H77" s="5"/>
      <c r="I77" s="5"/>
      <c r="J77" s="5"/>
      <c r="K77" s="5" t="s">
        <v>18</v>
      </c>
      <c r="L77" s="5" t="s">
        <v>18</v>
      </c>
    </row>
    <row r="78" spans="1:12" x14ac:dyDescent="0.25">
      <c r="A78">
        <v>80</v>
      </c>
      <c r="B78" s="3">
        <v>71</v>
      </c>
      <c r="C78" s="3"/>
      <c r="D78" s="6" t="s">
        <v>68</v>
      </c>
      <c r="E78" s="6"/>
      <c r="F78" s="5">
        <v>342</v>
      </c>
      <c r="G78" s="5">
        <v>21.4</v>
      </c>
      <c r="H78" s="5"/>
      <c r="I78" s="5"/>
      <c r="J78" s="5"/>
      <c r="K78" s="5">
        <v>298</v>
      </c>
      <c r="L78" s="5">
        <v>19.899999999999999</v>
      </c>
    </row>
    <row r="79" spans="1:12" x14ac:dyDescent="0.25">
      <c r="A79">
        <v>60</v>
      </c>
      <c r="B79" s="3">
        <v>72</v>
      </c>
      <c r="C79" s="3"/>
      <c r="D79" s="6" t="s">
        <v>102</v>
      </c>
      <c r="E79" s="6"/>
      <c r="F79" s="5">
        <v>337</v>
      </c>
      <c r="G79" s="5">
        <v>54.8</v>
      </c>
      <c r="H79" s="5"/>
      <c r="I79" s="5"/>
      <c r="J79" s="5"/>
      <c r="K79" s="5">
        <v>635</v>
      </c>
      <c r="L79" s="5">
        <v>112.8</v>
      </c>
    </row>
    <row r="80" spans="1:12" x14ac:dyDescent="0.25">
      <c r="B80" s="3">
        <v>73</v>
      </c>
      <c r="C80" s="3"/>
      <c r="D80" s="6" t="s">
        <v>27</v>
      </c>
      <c r="E80" s="6"/>
      <c r="F80" s="5">
        <v>321</v>
      </c>
      <c r="G80" s="5">
        <v>30.9</v>
      </c>
      <c r="H80" s="5"/>
      <c r="I80" s="5"/>
      <c r="J80" s="5"/>
      <c r="K80" s="5" t="s">
        <v>18</v>
      </c>
      <c r="L80" s="5" t="s">
        <v>18</v>
      </c>
    </row>
    <row r="81" spans="1:12" x14ac:dyDescent="0.25">
      <c r="B81" s="3">
        <v>74</v>
      </c>
      <c r="C81" s="3"/>
      <c r="D81" s="6" t="s">
        <v>130</v>
      </c>
      <c r="E81" s="6"/>
      <c r="F81" s="5">
        <v>314</v>
      </c>
      <c r="G81" s="5">
        <v>38.200000000000003</v>
      </c>
      <c r="H81" s="5"/>
      <c r="I81" s="5"/>
      <c r="J81" s="5"/>
      <c r="K81" s="5" t="s">
        <v>18</v>
      </c>
      <c r="L81" s="5" t="s">
        <v>18</v>
      </c>
    </row>
    <row r="82" spans="1:12" x14ac:dyDescent="0.25">
      <c r="A82">
        <v>124</v>
      </c>
      <c r="B82" s="3">
        <v>75</v>
      </c>
      <c r="C82" s="3"/>
      <c r="D82" s="6" t="s">
        <v>21</v>
      </c>
      <c r="E82" s="6"/>
      <c r="F82" s="5">
        <v>304</v>
      </c>
      <c r="G82" s="5">
        <v>30.1</v>
      </c>
      <c r="H82" s="5"/>
      <c r="I82" s="5"/>
      <c r="J82" s="5"/>
      <c r="K82" s="5">
        <v>25</v>
      </c>
      <c r="L82" s="5">
        <v>0.8</v>
      </c>
    </row>
    <row r="83" spans="1:12" x14ac:dyDescent="0.25">
      <c r="A83">
        <v>86</v>
      </c>
      <c r="B83" s="3">
        <v>76</v>
      </c>
      <c r="C83" s="3"/>
      <c r="D83" s="6" t="s">
        <v>141</v>
      </c>
      <c r="E83" s="6"/>
      <c r="F83" s="5">
        <v>294</v>
      </c>
      <c r="G83" s="5">
        <v>51.2</v>
      </c>
      <c r="H83" s="5"/>
      <c r="I83" s="5"/>
      <c r="J83" s="5"/>
      <c r="K83" s="5">
        <v>254</v>
      </c>
      <c r="L83" s="5">
        <v>68.7</v>
      </c>
    </row>
    <row r="84" spans="1:12" x14ac:dyDescent="0.25">
      <c r="A84">
        <v>107</v>
      </c>
      <c r="B84" s="3">
        <v>77</v>
      </c>
      <c r="C84" s="3"/>
      <c r="D84" s="6" t="s">
        <v>189</v>
      </c>
      <c r="E84" s="6"/>
      <c r="F84" s="5">
        <v>281</v>
      </c>
      <c r="G84" s="5">
        <v>27.9</v>
      </c>
      <c r="H84" s="5"/>
      <c r="I84" s="5"/>
      <c r="J84" s="5"/>
      <c r="K84" s="5">
        <v>62</v>
      </c>
      <c r="L84" s="5">
        <v>8.4</v>
      </c>
    </row>
    <row r="85" spans="1:12" x14ac:dyDescent="0.25">
      <c r="A85">
        <v>125</v>
      </c>
      <c r="B85" s="3">
        <v>78</v>
      </c>
      <c r="C85" s="3"/>
      <c r="D85" s="6" t="s">
        <v>52</v>
      </c>
      <c r="E85" s="6"/>
      <c r="F85" s="5">
        <v>277</v>
      </c>
      <c r="G85" s="5">
        <v>10.1</v>
      </c>
      <c r="H85" s="5"/>
      <c r="I85" s="5"/>
      <c r="J85" s="5"/>
      <c r="K85" s="5">
        <v>24</v>
      </c>
      <c r="L85" s="5">
        <v>3.3</v>
      </c>
    </row>
    <row r="86" spans="1:12" x14ac:dyDescent="0.25">
      <c r="A86">
        <v>34</v>
      </c>
      <c r="B86" s="3">
        <v>79</v>
      </c>
      <c r="C86" s="3"/>
      <c r="D86" s="6" t="s">
        <v>39</v>
      </c>
      <c r="E86" s="6"/>
      <c r="F86" s="5">
        <v>250</v>
      </c>
      <c r="G86" s="5">
        <v>64.099999999999994</v>
      </c>
      <c r="H86" s="5"/>
      <c r="I86" s="5"/>
      <c r="J86" s="5"/>
      <c r="K86" s="5">
        <v>2407</v>
      </c>
      <c r="L86" s="5">
        <v>431.2</v>
      </c>
    </row>
    <row r="87" spans="1:12" x14ac:dyDescent="0.25">
      <c r="A87">
        <v>69</v>
      </c>
      <c r="B87" s="3">
        <v>80</v>
      </c>
      <c r="C87" s="3"/>
      <c r="D87" s="6" t="s">
        <v>14</v>
      </c>
      <c r="E87" s="6"/>
      <c r="F87" s="5">
        <v>245</v>
      </c>
      <c r="G87" s="5">
        <v>41.6</v>
      </c>
      <c r="H87" s="5"/>
      <c r="I87" s="5"/>
      <c r="J87" s="5"/>
      <c r="K87" s="5">
        <v>515</v>
      </c>
      <c r="L87" s="5">
        <v>103.2</v>
      </c>
    </row>
    <row r="88" spans="1:12" x14ac:dyDescent="0.25">
      <c r="A88">
        <v>50</v>
      </c>
      <c r="B88" s="3">
        <v>81</v>
      </c>
      <c r="C88" s="3"/>
      <c r="D88" s="6" t="s">
        <v>37</v>
      </c>
      <c r="E88" s="6"/>
      <c r="F88" s="5">
        <v>202</v>
      </c>
      <c r="G88" s="5">
        <v>16.100000000000001</v>
      </c>
      <c r="H88" s="5"/>
      <c r="I88" s="5"/>
      <c r="J88" s="5"/>
      <c r="K88" s="5">
        <v>1095</v>
      </c>
      <c r="L88" s="5">
        <v>109.2</v>
      </c>
    </row>
    <row r="89" spans="1:12" x14ac:dyDescent="0.25">
      <c r="A89">
        <v>94</v>
      </c>
      <c r="B89" s="3">
        <v>82</v>
      </c>
      <c r="C89" s="3"/>
      <c r="D89" s="6" t="s">
        <v>191</v>
      </c>
      <c r="E89" s="6"/>
      <c r="F89" s="5">
        <v>195</v>
      </c>
      <c r="G89" s="5">
        <v>19.600000000000001</v>
      </c>
      <c r="H89" s="5"/>
      <c r="I89" s="5"/>
      <c r="J89" s="5"/>
      <c r="K89" s="5">
        <v>141</v>
      </c>
      <c r="L89" s="5">
        <v>39.5</v>
      </c>
    </row>
    <row r="90" spans="1:12" x14ac:dyDescent="0.25">
      <c r="B90" s="3">
        <v>83</v>
      </c>
      <c r="C90" s="3"/>
      <c r="D90" s="6" t="s">
        <v>209</v>
      </c>
      <c r="E90" s="6"/>
      <c r="F90" s="5">
        <v>192</v>
      </c>
      <c r="G90" s="5">
        <v>16.7</v>
      </c>
      <c r="H90" s="5"/>
      <c r="I90" s="5"/>
      <c r="J90" s="5"/>
      <c r="K90" s="5" t="s">
        <v>18</v>
      </c>
      <c r="L90" s="5" t="s">
        <v>18</v>
      </c>
    </row>
    <row r="91" spans="1:12" x14ac:dyDescent="0.25">
      <c r="A91">
        <v>104</v>
      </c>
      <c r="B91" s="3">
        <v>84</v>
      </c>
      <c r="C91" s="3"/>
      <c r="D91" s="6" t="s">
        <v>117</v>
      </c>
      <c r="E91" s="6"/>
      <c r="F91" s="5">
        <v>188</v>
      </c>
      <c r="G91" s="5">
        <v>16.2</v>
      </c>
      <c r="H91" s="5"/>
      <c r="I91" s="5"/>
      <c r="J91" s="5"/>
      <c r="K91" s="5">
        <v>83</v>
      </c>
      <c r="L91" s="5">
        <v>16</v>
      </c>
    </row>
    <row r="92" spans="1:12" x14ac:dyDescent="0.25">
      <c r="A92">
        <v>128</v>
      </c>
      <c r="B92" s="3">
        <v>85</v>
      </c>
      <c r="C92" s="3"/>
      <c r="D92" s="6" t="s">
        <v>187</v>
      </c>
      <c r="E92" s="6"/>
      <c r="F92" s="5">
        <v>180</v>
      </c>
      <c r="G92" s="5">
        <v>33.299999999999997</v>
      </c>
      <c r="H92" s="5"/>
      <c r="I92" s="5"/>
      <c r="J92" s="5"/>
      <c r="K92" s="5">
        <v>2</v>
      </c>
      <c r="L92" s="5">
        <v>0.2</v>
      </c>
    </row>
    <row r="93" spans="1:12" x14ac:dyDescent="0.25">
      <c r="B93" s="3">
        <v>86</v>
      </c>
      <c r="C93" s="3"/>
      <c r="D93" s="6" t="s">
        <v>135</v>
      </c>
      <c r="E93" s="6"/>
      <c r="F93" s="5">
        <v>165</v>
      </c>
      <c r="G93" s="5">
        <v>49.6</v>
      </c>
      <c r="H93" s="5"/>
      <c r="I93" s="5"/>
      <c r="J93" s="5"/>
      <c r="K93" s="5" t="s">
        <v>18</v>
      </c>
      <c r="L93" s="5" t="s">
        <v>18</v>
      </c>
    </row>
    <row r="94" spans="1:12" x14ac:dyDescent="0.25">
      <c r="A94">
        <v>93</v>
      </c>
      <c r="B94" s="3">
        <v>87</v>
      </c>
      <c r="C94" s="3"/>
      <c r="D94" s="6" t="s">
        <v>28</v>
      </c>
      <c r="E94" s="6"/>
      <c r="F94" s="5">
        <v>164</v>
      </c>
      <c r="G94" s="5">
        <v>11.3</v>
      </c>
      <c r="H94" s="5"/>
      <c r="I94" s="5"/>
      <c r="J94" s="5"/>
      <c r="K94" s="5">
        <v>148</v>
      </c>
      <c r="L94" s="5">
        <v>31.9</v>
      </c>
    </row>
    <row r="95" spans="1:12" x14ac:dyDescent="0.25">
      <c r="A95">
        <v>72</v>
      </c>
      <c r="B95" s="3">
        <v>88</v>
      </c>
      <c r="C95" s="3"/>
      <c r="D95" s="6" t="s">
        <v>127</v>
      </c>
      <c r="E95" s="6"/>
      <c r="F95" s="5">
        <v>158</v>
      </c>
      <c r="G95" s="5">
        <v>11.2</v>
      </c>
      <c r="H95" s="5"/>
      <c r="I95" s="5"/>
      <c r="J95" s="5"/>
      <c r="K95" s="5">
        <v>434</v>
      </c>
      <c r="L95" s="5">
        <v>40.6</v>
      </c>
    </row>
    <row r="96" spans="1:12" x14ac:dyDescent="0.25">
      <c r="A96">
        <v>89</v>
      </c>
      <c r="B96" s="3">
        <v>89</v>
      </c>
      <c r="C96" s="3"/>
      <c r="D96" s="6" t="s">
        <v>219</v>
      </c>
      <c r="E96" s="6"/>
      <c r="F96" s="5">
        <v>150</v>
      </c>
      <c r="G96" s="5">
        <v>12.9</v>
      </c>
      <c r="H96" s="5"/>
      <c r="I96" s="5"/>
      <c r="J96" s="5"/>
      <c r="K96" s="5">
        <v>197</v>
      </c>
      <c r="L96" s="5">
        <v>12.4</v>
      </c>
    </row>
    <row r="97" spans="1:12" x14ac:dyDescent="0.25">
      <c r="A97">
        <v>118</v>
      </c>
      <c r="B97" s="3">
        <v>90</v>
      </c>
      <c r="C97" s="3"/>
      <c r="D97" s="6" t="s">
        <v>170</v>
      </c>
      <c r="E97" s="6"/>
      <c r="F97" s="5">
        <v>139</v>
      </c>
      <c r="G97" s="5">
        <v>17.3</v>
      </c>
      <c r="H97" s="5"/>
      <c r="I97" s="5"/>
      <c r="J97" s="5"/>
      <c r="K97" s="5">
        <v>39</v>
      </c>
      <c r="L97" s="5">
        <v>1.8</v>
      </c>
    </row>
    <row r="98" spans="1:12" x14ac:dyDescent="0.25">
      <c r="A98">
        <v>91</v>
      </c>
      <c r="B98" s="3">
        <v>91</v>
      </c>
      <c r="C98" s="3"/>
      <c r="D98" s="6" t="s">
        <v>67</v>
      </c>
      <c r="E98" s="6"/>
      <c r="F98" s="5">
        <v>125</v>
      </c>
      <c r="G98" s="5">
        <v>6.4</v>
      </c>
      <c r="H98" s="5"/>
      <c r="I98" s="5"/>
      <c r="J98" s="5"/>
      <c r="K98" s="5">
        <v>151</v>
      </c>
      <c r="L98" s="5">
        <v>13.5</v>
      </c>
    </row>
    <row r="99" spans="1:12" x14ac:dyDescent="0.25">
      <c r="B99" s="3">
        <v>92</v>
      </c>
      <c r="C99" s="3"/>
      <c r="D99" s="6" t="s">
        <v>108</v>
      </c>
      <c r="E99" s="6"/>
      <c r="F99" s="5">
        <v>119</v>
      </c>
      <c r="G99" s="5">
        <v>21.7</v>
      </c>
      <c r="H99" s="5"/>
      <c r="I99" s="5"/>
      <c r="J99" s="5"/>
      <c r="K99" s="5" t="s">
        <v>18</v>
      </c>
      <c r="L99" s="5" t="s">
        <v>18</v>
      </c>
    </row>
    <row r="100" spans="1:12" x14ac:dyDescent="0.25">
      <c r="A100">
        <v>117</v>
      </c>
      <c r="B100" s="3">
        <v>93</v>
      </c>
      <c r="C100" s="3"/>
      <c r="D100" s="6" t="s">
        <v>124</v>
      </c>
      <c r="E100" s="6"/>
      <c r="F100" s="5">
        <v>114</v>
      </c>
      <c r="G100" s="5">
        <v>6.5</v>
      </c>
      <c r="H100" s="5"/>
      <c r="I100" s="5"/>
      <c r="J100" s="5"/>
      <c r="K100" s="5">
        <v>40</v>
      </c>
      <c r="L100" s="5">
        <v>1.3</v>
      </c>
    </row>
    <row r="101" spans="1:12" x14ac:dyDescent="0.25">
      <c r="A101">
        <v>126</v>
      </c>
      <c r="B101" s="3">
        <v>94</v>
      </c>
      <c r="C101" s="3"/>
      <c r="D101" s="6" t="s">
        <v>78</v>
      </c>
      <c r="E101" s="6"/>
      <c r="F101" s="5">
        <v>113</v>
      </c>
      <c r="G101" s="5">
        <v>22.5</v>
      </c>
      <c r="H101" s="5"/>
      <c r="I101" s="5"/>
      <c r="J101" s="5"/>
      <c r="K101" s="5">
        <v>15</v>
      </c>
      <c r="L101" s="5">
        <v>1.4</v>
      </c>
    </row>
    <row r="102" spans="1:12" x14ac:dyDescent="0.25">
      <c r="B102" s="3">
        <v>95</v>
      </c>
      <c r="C102" s="3"/>
      <c r="D102" s="6" t="s">
        <v>226</v>
      </c>
      <c r="E102" s="6"/>
      <c r="F102" s="5">
        <v>112</v>
      </c>
      <c r="G102" s="5">
        <v>9.6999999999999993</v>
      </c>
      <c r="H102" s="5"/>
      <c r="I102" s="5"/>
      <c r="J102" s="5"/>
      <c r="K102" s="5" t="s">
        <v>18</v>
      </c>
      <c r="L102" s="5" t="s">
        <v>18</v>
      </c>
    </row>
    <row r="103" spans="1:12" x14ac:dyDescent="0.25">
      <c r="A103">
        <v>109</v>
      </c>
      <c r="B103" s="3">
        <v>96</v>
      </c>
      <c r="C103" s="3"/>
      <c r="D103" s="6" t="s">
        <v>89</v>
      </c>
      <c r="E103" s="6"/>
      <c r="F103" s="5">
        <v>94</v>
      </c>
      <c r="G103" s="5">
        <v>7.2</v>
      </c>
      <c r="H103" s="5"/>
      <c r="I103" s="5"/>
      <c r="J103" s="5"/>
      <c r="K103" s="5">
        <v>51</v>
      </c>
      <c r="L103" s="5">
        <v>1.6</v>
      </c>
    </row>
    <row r="104" spans="1:12" x14ac:dyDescent="0.25">
      <c r="A104">
        <v>85</v>
      </c>
      <c r="B104" s="3">
        <v>97</v>
      </c>
      <c r="C104" s="3"/>
      <c r="D104" s="6" t="s">
        <v>120</v>
      </c>
      <c r="E104" s="6"/>
      <c r="F104" s="5">
        <v>84</v>
      </c>
      <c r="G104" s="5">
        <v>14.7</v>
      </c>
      <c r="H104" s="5"/>
      <c r="I104" s="5"/>
      <c r="J104" s="5"/>
      <c r="K104" s="5">
        <v>273</v>
      </c>
      <c r="L104" s="5">
        <v>35.6</v>
      </c>
    </row>
    <row r="105" spans="1:12" x14ac:dyDescent="0.25">
      <c r="B105" s="3">
        <v>98</v>
      </c>
      <c r="C105" s="3"/>
      <c r="D105" s="6" t="s">
        <v>95</v>
      </c>
      <c r="E105" s="6"/>
      <c r="F105" s="5">
        <v>76</v>
      </c>
      <c r="G105" s="5">
        <v>8.8000000000000007</v>
      </c>
      <c r="H105" s="5"/>
      <c r="I105" s="5"/>
      <c r="J105" s="5"/>
      <c r="K105" s="5" t="s">
        <v>18</v>
      </c>
      <c r="L105" s="5" t="s">
        <v>18</v>
      </c>
    </row>
    <row r="106" spans="1:12" x14ac:dyDescent="0.25">
      <c r="A106">
        <v>105</v>
      </c>
      <c r="B106" s="3">
        <v>99</v>
      </c>
      <c r="C106" s="3"/>
      <c r="D106" s="6" t="s">
        <v>112</v>
      </c>
      <c r="E106" s="6"/>
      <c r="F106" s="5">
        <v>74</v>
      </c>
      <c r="G106" s="5">
        <v>15</v>
      </c>
      <c r="H106" s="5"/>
      <c r="I106" s="5"/>
      <c r="J106" s="5"/>
      <c r="K106" s="5">
        <v>78</v>
      </c>
      <c r="L106" s="5">
        <v>20.399999999999999</v>
      </c>
    </row>
    <row r="107" spans="1:12" x14ac:dyDescent="0.25">
      <c r="A107">
        <v>119</v>
      </c>
      <c r="B107" s="3">
        <v>100</v>
      </c>
      <c r="C107" s="3"/>
      <c r="D107" s="6" t="s">
        <v>122</v>
      </c>
      <c r="E107" s="6"/>
      <c r="F107" s="5">
        <v>67</v>
      </c>
      <c r="G107" s="5">
        <v>16.399999999999999</v>
      </c>
      <c r="H107" s="5"/>
      <c r="I107" s="5"/>
      <c r="J107" s="5"/>
      <c r="K107" s="5">
        <v>39</v>
      </c>
      <c r="L107" s="5">
        <v>8.3000000000000007</v>
      </c>
    </row>
    <row r="108" spans="1:12" x14ac:dyDescent="0.25">
      <c r="A108">
        <v>58</v>
      </c>
      <c r="B108" s="3">
        <v>101</v>
      </c>
      <c r="C108" s="3"/>
      <c r="D108" s="6" t="s">
        <v>202</v>
      </c>
      <c r="E108" s="6"/>
      <c r="F108" s="5">
        <v>60</v>
      </c>
      <c r="G108" s="5">
        <v>25.2</v>
      </c>
      <c r="H108" s="5"/>
      <c r="I108" s="5"/>
      <c r="J108" s="5"/>
      <c r="K108" s="5">
        <v>684</v>
      </c>
      <c r="L108" s="5">
        <v>135.30000000000001</v>
      </c>
    </row>
    <row r="109" spans="1:12" x14ac:dyDescent="0.25">
      <c r="B109" s="3">
        <v>102</v>
      </c>
      <c r="C109" s="3"/>
      <c r="D109" s="6" t="s">
        <v>235</v>
      </c>
      <c r="E109" s="6"/>
      <c r="F109" s="5">
        <v>59</v>
      </c>
      <c r="G109" s="5">
        <v>6.5</v>
      </c>
      <c r="H109" s="5"/>
      <c r="I109" s="5"/>
      <c r="J109" s="5"/>
      <c r="K109" s="5" t="s">
        <v>18</v>
      </c>
      <c r="L109" s="5" t="s">
        <v>18</v>
      </c>
    </row>
    <row r="110" spans="1:12" x14ac:dyDescent="0.25">
      <c r="B110" s="3">
        <v>103</v>
      </c>
      <c r="C110" s="3"/>
      <c r="D110" s="6" t="s">
        <v>179</v>
      </c>
      <c r="E110" s="6"/>
      <c r="F110" s="5">
        <v>51</v>
      </c>
      <c r="G110" s="5">
        <v>1.3</v>
      </c>
      <c r="H110" s="5"/>
      <c r="I110" s="5"/>
      <c r="J110" s="5"/>
      <c r="K110" s="5" t="s">
        <v>18</v>
      </c>
      <c r="L110" s="5" t="s">
        <v>18</v>
      </c>
    </row>
    <row r="111" spans="1:12" x14ac:dyDescent="0.25">
      <c r="A111">
        <v>65</v>
      </c>
      <c r="B111" s="3">
        <v>104</v>
      </c>
      <c r="C111" s="3"/>
      <c r="D111" s="6" t="s">
        <v>59</v>
      </c>
      <c r="E111" s="6"/>
      <c r="F111" s="5">
        <v>49</v>
      </c>
      <c r="G111" s="5">
        <v>14.5</v>
      </c>
      <c r="H111" s="5"/>
      <c r="I111" s="5"/>
      <c r="J111" s="5"/>
      <c r="K111" s="5">
        <v>556</v>
      </c>
      <c r="L111" s="5">
        <v>193.1</v>
      </c>
    </row>
    <row r="112" spans="1:12" x14ac:dyDescent="0.25">
      <c r="A112">
        <v>96</v>
      </c>
      <c r="B112" s="3">
        <v>105</v>
      </c>
      <c r="C112" s="3"/>
      <c r="D112" s="6" t="s">
        <v>146</v>
      </c>
      <c r="E112" s="6"/>
      <c r="F112" s="5">
        <v>48</v>
      </c>
      <c r="G112" s="5">
        <v>1.3</v>
      </c>
      <c r="H112" s="5"/>
      <c r="I112" s="5"/>
      <c r="J112" s="5"/>
      <c r="K112" s="5">
        <v>136</v>
      </c>
      <c r="L112" s="5">
        <v>22.9</v>
      </c>
    </row>
    <row r="113" spans="1:12" x14ac:dyDescent="0.25">
      <c r="A113">
        <v>114</v>
      </c>
      <c r="B113" s="3">
        <v>106</v>
      </c>
      <c r="C113" s="3"/>
      <c r="D113" s="6" t="s">
        <v>61</v>
      </c>
      <c r="E113" s="6"/>
      <c r="F113" s="5">
        <v>42</v>
      </c>
      <c r="G113" s="5">
        <v>0</v>
      </c>
      <c r="H113" s="5"/>
      <c r="I113" s="5"/>
      <c r="J113" s="5"/>
      <c r="K113" s="5">
        <v>43</v>
      </c>
      <c r="L113" s="5">
        <v>13.6</v>
      </c>
    </row>
    <row r="114" spans="1:12" x14ac:dyDescent="0.25">
      <c r="B114" s="3">
        <v>107</v>
      </c>
      <c r="C114" s="3"/>
      <c r="D114" s="6" t="s">
        <v>131</v>
      </c>
      <c r="E114" s="6"/>
      <c r="F114" s="5">
        <v>42</v>
      </c>
      <c r="G114" s="5">
        <v>10.9</v>
      </c>
      <c r="H114" s="5"/>
      <c r="I114" s="5"/>
      <c r="J114" s="5"/>
      <c r="K114" s="5" t="s">
        <v>18</v>
      </c>
      <c r="L114" s="5" t="s">
        <v>18</v>
      </c>
    </row>
    <row r="115" spans="1:12" x14ac:dyDescent="0.25">
      <c r="A115">
        <v>79</v>
      </c>
      <c r="B115" s="3">
        <v>108</v>
      </c>
      <c r="C115" s="3"/>
      <c r="D115" s="6" t="s">
        <v>194</v>
      </c>
      <c r="E115" s="6"/>
      <c r="F115" s="5">
        <v>39</v>
      </c>
      <c r="G115" s="5">
        <v>1.9</v>
      </c>
      <c r="H115" s="5"/>
      <c r="I115" s="5"/>
      <c r="J115" s="5"/>
      <c r="K115" s="5">
        <v>314</v>
      </c>
      <c r="L115" s="5">
        <v>27.9</v>
      </c>
    </row>
    <row r="116" spans="1:12" x14ac:dyDescent="0.25">
      <c r="A116">
        <v>115</v>
      </c>
      <c r="B116" s="3">
        <v>109</v>
      </c>
      <c r="C116" s="3"/>
      <c r="D116" s="6" t="s">
        <v>97</v>
      </c>
      <c r="E116" s="6"/>
      <c r="F116" s="5">
        <v>37</v>
      </c>
      <c r="G116" s="5">
        <v>14.6</v>
      </c>
      <c r="H116" s="5"/>
      <c r="I116" s="5"/>
      <c r="J116" s="5"/>
      <c r="K116" s="5">
        <v>43</v>
      </c>
      <c r="L116" s="5">
        <v>9</v>
      </c>
    </row>
    <row r="117" spans="1:12" x14ac:dyDescent="0.25">
      <c r="A117">
        <v>99</v>
      </c>
      <c r="B117" s="3">
        <v>110</v>
      </c>
      <c r="C117" s="3"/>
      <c r="D117" s="6" t="s">
        <v>175</v>
      </c>
      <c r="E117" s="6"/>
      <c r="F117" s="5">
        <v>36</v>
      </c>
      <c r="G117" s="5">
        <v>1.6</v>
      </c>
      <c r="H117" s="5"/>
      <c r="I117" s="5"/>
      <c r="J117" s="5"/>
      <c r="K117" s="5">
        <v>100</v>
      </c>
      <c r="L117" s="5">
        <v>19.7</v>
      </c>
    </row>
    <row r="118" spans="1:12" x14ac:dyDescent="0.25">
      <c r="A118">
        <v>61</v>
      </c>
      <c r="B118" s="3">
        <v>111</v>
      </c>
      <c r="C118" s="3"/>
      <c r="D118" s="6" t="s">
        <v>34</v>
      </c>
      <c r="E118" s="6"/>
      <c r="F118" s="5">
        <v>30</v>
      </c>
      <c r="G118" s="5">
        <v>10.3</v>
      </c>
      <c r="H118" s="5"/>
      <c r="I118" s="5"/>
      <c r="J118" s="5"/>
      <c r="K118" s="5">
        <v>628</v>
      </c>
      <c r="L118" s="5">
        <v>129.9</v>
      </c>
    </row>
    <row r="119" spans="1:12" x14ac:dyDescent="0.25">
      <c r="B119" s="3">
        <v>112</v>
      </c>
      <c r="C119" s="3"/>
      <c r="D119" s="6" t="s">
        <v>224</v>
      </c>
      <c r="E119" s="6"/>
      <c r="F119" s="5">
        <v>30</v>
      </c>
      <c r="G119" s="5">
        <v>4.8</v>
      </c>
      <c r="H119" s="5"/>
      <c r="I119" s="5"/>
      <c r="J119" s="5"/>
      <c r="K119" s="5" t="s">
        <v>18</v>
      </c>
      <c r="L119" s="5" t="s">
        <v>18</v>
      </c>
    </row>
    <row r="120" spans="1:12" x14ac:dyDescent="0.25">
      <c r="A120">
        <v>129</v>
      </c>
      <c r="B120" s="3">
        <v>113</v>
      </c>
      <c r="C120" s="3"/>
      <c r="D120" s="6" t="s">
        <v>147</v>
      </c>
      <c r="E120" s="6"/>
      <c r="F120" s="5">
        <v>28</v>
      </c>
      <c r="G120" s="5">
        <v>5.5</v>
      </c>
      <c r="H120" s="5"/>
      <c r="I120" s="5"/>
      <c r="J120" s="5"/>
      <c r="K120" s="5">
        <v>1</v>
      </c>
      <c r="L120" s="5">
        <v>0</v>
      </c>
    </row>
    <row r="121" spans="1:12" x14ac:dyDescent="0.25">
      <c r="A121">
        <v>56</v>
      </c>
      <c r="B121" s="3">
        <v>114</v>
      </c>
      <c r="C121" s="3"/>
      <c r="D121" s="6" t="s">
        <v>43</v>
      </c>
      <c r="E121" s="6"/>
      <c r="F121" s="5">
        <v>24</v>
      </c>
      <c r="G121" s="5">
        <v>2.5</v>
      </c>
      <c r="H121" s="5"/>
      <c r="I121" s="5"/>
      <c r="J121" s="5"/>
      <c r="K121" s="5">
        <v>803</v>
      </c>
      <c r="L121" s="5">
        <v>149.19999999999999</v>
      </c>
    </row>
    <row r="122" spans="1:12" x14ac:dyDescent="0.25">
      <c r="A122">
        <v>121</v>
      </c>
      <c r="B122" s="3">
        <v>115</v>
      </c>
      <c r="C122" s="3"/>
      <c r="D122" s="6" t="s">
        <v>192</v>
      </c>
      <c r="E122" s="6"/>
      <c r="F122" s="5">
        <v>24</v>
      </c>
      <c r="G122" s="5">
        <v>8.3000000000000007</v>
      </c>
      <c r="H122" s="5"/>
      <c r="I122" s="5"/>
      <c r="J122" s="5"/>
      <c r="K122" s="5">
        <v>34</v>
      </c>
      <c r="L122" s="5">
        <v>9.6999999999999993</v>
      </c>
    </row>
    <row r="123" spans="1:12" x14ac:dyDescent="0.25">
      <c r="A123">
        <v>101</v>
      </c>
      <c r="B123" s="3">
        <v>116</v>
      </c>
      <c r="C123" s="3"/>
      <c r="D123" s="6" t="s">
        <v>90</v>
      </c>
      <c r="E123" s="6"/>
      <c r="F123" s="5">
        <v>24</v>
      </c>
      <c r="G123" s="5">
        <v>2.2000000000000002</v>
      </c>
      <c r="H123" s="5"/>
      <c r="I123" s="5"/>
      <c r="J123" s="5"/>
      <c r="K123" s="5">
        <v>96</v>
      </c>
      <c r="L123" s="5">
        <v>18.600000000000001</v>
      </c>
    </row>
    <row r="124" spans="1:12" x14ac:dyDescent="0.25">
      <c r="A124">
        <v>116</v>
      </c>
      <c r="B124" s="3">
        <v>117</v>
      </c>
      <c r="C124" s="3"/>
      <c r="D124" s="6" t="s">
        <v>198</v>
      </c>
      <c r="E124" s="6"/>
      <c r="F124" s="5">
        <v>22</v>
      </c>
      <c r="G124" s="5">
        <v>4.9000000000000004</v>
      </c>
      <c r="H124" s="5"/>
      <c r="I124" s="5"/>
      <c r="J124" s="5"/>
      <c r="K124" s="5">
        <v>42</v>
      </c>
      <c r="L124" s="5">
        <v>13.9</v>
      </c>
    </row>
    <row r="125" spans="1:12" x14ac:dyDescent="0.25">
      <c r="A125">
        <v>78</v>
      </c>
      <c r="B125" s="3">
        <v>118</v>
      </c>
      <c r="C125" s="3"/>
      <c r="D125" s="6" t="s">
        <v>33</v>
      </c>
      <c r="E125" s="6"/>
      <c r="F125" s="5">
        <v>21</v>
      </c>
      <c r="G125" s="5">
        <v>4.7</v>
      </c>
      <c r="H125" s="5"/>
      <c r="I125" s="5"/>
      <c r="J125" s="5"/>
      <c r="K125" s="5">
        <v>322</v>
      </c>
      <c r="L125" s="5">
        <v>30.5</v>
      </c>
    </row>
    <row r="126" spans="1:12" x14ac:dyDescent="0.25">
      <c r="A126">
        <v>84</v>
      </c>
      <c r="B126" s="3">
        <v>119</v>
      </c>
      <c r="C126" s="3"/>
      <c r="D126" s="6" t="s">
        <v>101</v>
      </c>
      <c r="E126" s="6"/>
      <c r="F126" s="5">
        <v>17</v>
      </c>
      <c r="G126" s="5">
        <v>1.2</v>
      </c>
      <c r="H126" s="5"/>
      <c r="I126" s="5"/>
      <c r="J126" s="5"/>
      <c r="K126" s="5">
        <v>282</v>
      </c>
      <c r="L126" s="5">
        <v>57.9</v>
      </c>
    </row>
    <row r="127" spans="1:12" x14ac:dyDescent="0.25">
      <c r="A127">
        <v>42</v>
      </c>
      <c r="B127" s="3">
        <v>120</v>
      </c>
      <c r="C127" s="3"/>
      <c r="D127" s="6" t="s">
        <v>199</v>
      </c>
      <c r="E127" s="6"/>
      <c r="F127" s="5">
        <v>4</v>
      </c>
      <c r="G127" s="5">
        <v>0.5</v>
      </c>
      <c r="H127" s="5"/>
      <c r="I127" s="5"/>
      <c r="J127" s="5"/>
      <c r="K127" s="5">
        <v>1977</v>
      </c>
      <c r="L127" s="5">
        <v>321.8</v>
      </c>
    </row>
    <row r="128" spans="1:12" x14ac:dyDescent="0.25">
      <c r="A128">
        <v>24</v>
      </c>
      <c r="B128" s="3">
        <v>121</v>
      </c>
      <c r="C128" s="3"/>
      <c r="D128" s="6" t="s">
        <v>20</v>
      </c>
      <c r="E128" s="6"/>
      <c r="F128" s="5">
        <v>2</v>
      </c>
      <c r="G128" s="5">
        <v>0</v>
      </c>
      <c r="H128" s="5"/>
      <c r="I128" s="5"/>
      <c r="J128" s="5"/>
      <c r="K128" s="5">
        <v>3331</v>
      </c>
      <c r="L128" s="5">
        <v>683.3</v>
      </c>
    </row>
    <row r="129" spans="1:12" x14ac:dyDescent="0.25">
      <c r="A129">
        <v>100</v>
      </c>
      <c r="B129" s="3">
        <v>122</v>
      </c>
      <c r="C129" s="3"/>
      <c r="D129" s="6" t="s">
        <v>123</v>
      </c>
      <c r="E129" s="6"/>
      <c r="F129" s="5">
        <v>2</v>
      </c>
      <c r="G129" s="5">
        <v>0</v>
      </c>
      <c r="H129" s="5"/>
      <c r="I129" s="5"/>
      <c r="J129" s="5"/>
      <c r="K129" s="5">
        <v>100</v>
      </c>
      <c r="L129" s="5">
        <v>9.5</v>
      </c>
    </row>
    <row r="130" spans="1:12" x14ac:dyDescent="0.25">
      <c r="A130">
        <v>29</v>
      </c>
      <c r="B130" s="3"/>
      <c r="C130" s="3"/>
      <c r="D130" s="6" t="s">
        <v>29</v>
      </c>
      <c r="E130" s="6"/>
      <c r="F130" s="5" t="s">
        <v>18</v>
      </c>
      <c r="G130" s="5" t="s">
        <v>18</v>
      </c>
      <c r="H130" s="5"/>
      <c r="I130" s="5"/>
      <c r="J130" s="5"/>
      <c r="K130" s="5">
        <v>3043</v>
      </c>
      <c r="L130" s="5">
        <v>494.5</v>
      </c>
    </row>
    <row r="131" spans="1:12" x14ac:dyDescent="0.25">
      <c r="A131">
        <v>37</v>
      </c>
      <c r="B131" s="3"/>
      <c r="C131" s="3"/>
      <c r="D131" s="6" t="s">
        <v>204</v>
      </c>
      <c r="E131" s="6"/>
      <c r="F131" s="5" t="s">
        <v>18</v>
      </c>
      <c r="G131" s="5" t="s">
        <v>18</v>
      </c>
      <c r="H131" s="5"/>
      <c r="I131" s="5"/>
      <c r="J131" s="5"/>
      <c r="K131" s="5">
        <v>2231</v>
      </c>
      <c r="L131" s="5">
        <v>347.7</v>
      </c>
    </row>
    <row r="132" spans="1:12" x14ac:dyDescent="0.25">
      <c r="A132">
        <v>59</v>
      </c>
      <c r="B132" s="3"/>
      <c r="C132" s="3"/>
      <c r="D132" s="6" t="s">
        <v>26</v>
      </c>
      <c r="E132" s="6"/>
      <c r="F132" s="5" t="s">
        <v>18</v>
      </c>
      <c r="G132" s="5" t="s">
        <v>18</v>
      </c>
      <c r="H132" s="5"/>
      <c r="I132" s="5"/>
      <c r="J132" s="5"/>
      <c r="K132" s="5">
        <v>672</v>
      </c>
      <c r="L132" s="5">
        <v>104.9</v>
      </c>
    </row>
    <row r="133" spans="1:12" x14ac:dyDescent="0.25">
      <c r="A133">
        <v>66</v>
      </c>
      <c r="B133" s="3"/>
      <c r="C133" s="3"/>
      <c r="D133" s="6" t="s">
        <v>58</v>
      </c>
      <c r="E133" s="6"/>
      <c r="F133" s="5" t="s">
        <v>18</v>
      </c>
      <c r="G133" s="5" t="s">
        <v>18</v>
      </c>
      <c r="H133" s="5"/>
      <c r="I133" s="5"/>
      <c r="J133" s="5"/>
      <c r="K133" s="5">
        <v>550</v>
      </c>
      <c r="L133" s="5">
        <v>35.6</v>
      </c>
    </row>
    <row r="134" spans="1:12" x14ac:dyDescent="0.25">
      <c r="A134">
        <v>74</v>
      </c>
      <c r="B134" s="3"/>
      <c r="C134" s="3"/>
      <c r="D134" s="6" t="s">
        <v>84</v>
      </c>
      <c r="E134" s="6"/>
      <c r="F134" s="5" t="s">
        <v>18</v>
      </c>
      <c r="G134" s="5" t="s">
        <v>18</v>
      </c>
      <c r="H134" s="5"/>
      <c r="I134" s="5"/>
      <c r="J134" s="5"/>
      <c r="K134" s="5">
        <v>389</v>
      </c>
      <c r="L134" s="5">
        <v>67.5</v>
      </c>
    </row>
    <row r="135" spans="1:12" x14ac:dyDescent="0.25">
      <c r="A135">
        <v>81</v>
      </c>
      <c r="B135" s="3"/>
      <c r="C135" s="3"/>
      <c r="D135" s="6" t="s">
        <v>154</v>
      </c>
      <c r="E135" s="6"/>
      <c r="F135" s="5" t="s">
        <v>18</v>
      </c>
      <c r="G135" s="5" t="s">
        <v>18</v>
      </c>
      <c r="H135" s="5"/>
      <c r="I135" s="5"/>
      <c r="J135" s="5"/>
      <c r="K135" s="5">
        <v>296</v>
      </c>
      <c r="L135" s="5">
        <v>41</v>
      </c>
    </row>
    <row r="136" spans="1:12" x14ac:dyDescent="0.25">
      <c r="A136">
        <v>88</v>
      </c>
      <c r="B136" s="3"/>
      <c r="C136" s="3"/>
      <c r="D136" s="6" t="s">
        <v>40</v>
      </c>
      <c r="E136" s="6"/>
      <c r="F136" s="5" t="s">
        <v>18</v>
      </c>
      <c r="G136" s="5" t="s">
        <v>18</v>
      </c>
      <c r="H136" s="5"/>
      <c r="I136" s="5"/>
      <c r="J136" s="5"/>
      <c r="K136" s="5">
        <v>240</v>
      </c>
      <c r="L136" s="5">
        <v>39.6</v>
      </c>
    </row>
    <row r="137" spans="1:12" x14ac:dyDescent="0.25">
      <c r="A137">
        <v>92</v>
      </c>
      <c r="B137" s="3"/>
      <c r="C137" s="3"/>
      <c r="D137" s="6" t="s">
        <v>69</v>
      </c>
      <c r="E137" s="6"/>
      <c r="F137" s="5" t="s">
        <v>18</v>
      </c>
      <c r="G137" s="5" t="s">
        <v>18</v>
      </c>
      <c r="H137" s="5"/>
      <c r="I137" s="5"/>
      <c r="J137" s="5"/>
      <c r="K137" s="5">
        <v>150</v>
      </c>
      <c r="L137" s="5">
        <v>43.1</v>
      </c>
    </row>
    <row r="138" spans="1:12" x14ac:dyDescent="0.25">
      <c r="A138">
        <v>95</v>
      </c>
      <c r="B138" s="3"/>
      <c r="C138" s="3"/>
      <c r="D138" s="6" t="s">
        <v>35</v>
      </c>
      <c r="E138" s="6"/>
      <c r="F138" s="5" t="s">
        <v>18</v>
      </c>
      <c r="G138" s="5" t="s">
        <v>18</v>
      </c>
      <c r="H138" s="5"/>
      <c r="I138" s="5"/>
      <c r="J138" s="5"/>
      <c r="K138" s="5">
        <v>137</v>
      </c>
      <c r="L138" s="5">
        <v>12</v>
      </c>
    </row>
    <row r="139" spans="1:12" x14ac:dyDescent="0.25">
      <c r="A139">
        <v>98</v>
      </c>
      <c r="B139" s="3"/>
      <c r="C139" s="3"/>
      <c r="D139" s="6" t="s">
        <v>188</v>
      </c>
      <c r="E139" s="6"/>
      <c r="F139" s="5" t="s">
        <v>18</v>
      </c>
      <c r="G139" s="5" t="s">
        <v>18</v>
      </c>
      <c r="H139" s="5"/>
      <c r="I139" s="5"/>
      <c r="J139" s="5"/>
      <c r="K139" s="5">
        <v>107</v>
      </c>
      <c r="L139" s="5">
        <v>19.2</v>
      </c>
    </row>
    <row r="140" spans="1:12" x14ac:dyDescent="0.25">
      <c r="A140">
        <v>102</v>
      </c>
      <c r="B140" s="3"/>
      <c r="C140" s="3"/>
      <c r="D140" s="6" t="s">
        <v>138</v>
      </c>
      <c r="E140" s="6"/>
      <c r="F140" s="5" t="s">
        <v>18</v>
      </c>
      <c r="G140" s="5" t="s">
        <v>18</v>
      </c>
      <c r="H140" s="5"/>
      <c r="I140" s="5"/>
      <c r="J140" s="5"/>
      <c r="K140" s="5">
        <v>91</v>
      </c>
      <c r="L140" s="5">
        <v>17.2</v>
      </c>
    </row>
    <row r="141" spans="1:12" x14ac:dyDescent="0.25">
      <c r="A141">
        <v>103</v>
      </c>
      <c r="B141" s="3"/>
      <c r="C141" s="3"/>
      <c r="D141" s="6" t="s">
        <v>185</v>
      </c>
      <c r="E141" s="6"/>
      <c r="F141" s="5" t="s">
        <v>18</v>
      </c>
      <c r="G141" s="5" t="s">
        <v>18</v>
      </c>
      <c r="H141" s="5"/>
      <c r="I141" s="5"/>
      <c r="J141" s="5"/>
      <c r="K141" s="5">
        <v>84</v>
      </c>
      <c r="L141" s="5">
        <v>3.2</v>
      </c>
    </row>
    <row r="142" spans="1:12" x14ac:dyDescent="0.25">
      <c r="A142">
        <v>108</v>
      </c>
      <c r="B142" s="3"/>
      <c r="C142" s="3"/>
      <c r="D142" s="6" t="s">
        <v>234</v>
      </c>
      <c r="E142" s="6"/>
      <c r="F142" s="5" t="s">
        <v>18</v>
      </c>
      <c r="G142" s="5" t="s">
        <v>18</v>
      </c>
      <c r="H142" s="5"/>
      <c r="I142" s="5"/>
      <c r="J142" s="5"/>
      <c r="K142" s="5">
        <v>53</v>
      </c>
      <c r="L142" s="5">
        <v>2.4</v>
      </c>
    </row>
    <row r="143" spans="1:12" x14ac:dyDescent="0.25">
      <c r="A143">
        <v>110</v>
      </c>
      <c r="B143" s="3"/>
      <c r="C143" s="3"/>
      <c r="D143" s="6" t="s">
        <v>237</v>
      </c>
      <c r="E143" s="6"/>
      <c r="F143" s="5" t="s">
        <v>18</v>
      </c>
      <c r="G143" s="5" t="s">
        <v>18</v>
      </c>
      <c r="H143" s="5"/>
      <c r="I143" s="5"/>
      <c r="J143" s="5"/>
      <c r="K143" s="5">
        <v>50</v>
      </c>
      <c r="L143" s="5">
        <v>3.1</v>
      </c>
    </row>
    <row r="144" spans="1:12" x14ac:dyDescent="0.25">
      <c r="A144">
        <v>111</v>
      </c>
      <c r="B144" s="3"/>
      <c r="C144" s="3"/>
      <c r="D144" s="6" t="s">
        <v>223</v>
      </c>
      <c r="E144" s="6"/>
      <c r="F144" s="5" t="s">
        <v>18</v>
      </c>
      <c r="G144" s="5" t="s">
        <v>18</v>
      </c>
      <c r="H144" s="5"/>
      <c r="I144" s="5"/>
      <c r="J144" s="5"/>
      <c r="K144" s="5">
        <v>49</v>
      </c>
      <c r="L144" s="5">
        <v>5.3</v>
      </c>
    </row>
    <row r="145" spans="1:12" x14ac:dyDescent="0.25">
      <c r="A145">
        <v>112</v>
      </c>
      <c r="B145" s="3"/>
      <c r="C145" s="3"/>
      <c r="D145" s="6" t="s">
        <v>218</v>
      </c>
      <c r="E145" s="6"/>
      <c r="F145" s="5" t="s">
        <v>18</v>
      </c>
      <c r="G145" s="5" t="s">
        <v>18</v>
      </c>
      <c r="H145" s="5"/>
      <c r="I145" s="5"/>
      <c r="J145" s="5"/>
      <c r="K145" s="5">
        <v>46</v>
      </c>
      <c r="L145" s="5">
        <v>5.3</v>
      </c>
    </row>
    <row r="146" spans="1:12" x14ac:dyDescent="0.25">
      <c r="A146">
        <v>113</v>
      </c>
      <c r="B146" s="3"/>
      <c r="C146" s="3"/>
      <c r="D146" s="6" t="s">
        <v>236</v>
      </c>
      <c r="E146" s="6"/>
      <c r="F146" s="5" t="s">
        <v>18</v>
      </c>
      <c r="G146" s="5" t="s">
        <v>18</v>
      </c>
      <c r="H146" s="5"/>
      <c r="I146" s="5"/>
      <c r="J146" s="5"/>
      <c r="K146" s="5">
        <v>43</v>
      </c>
      <c r="L146" s="5">
        <v>1.6</v>
      </c>
    </row>
    <row r="147" spans="1:12" x14ac:dyDescent="0.25">
      <c r="A147">
        <v>120</v>
      </c>
      <c r="B147" s="3"/>
      <c r="C147" s="3"/>
      <c r="D147" s="6" t="s">
        <v>177</v>
      </c>
      <c r="E147" s="6"/>
      <c r="F147" s="5" t="s">
        <v>18</v>
      </c>
      <c r="G147" s="5" t="s">
        <v>18</v>
      </c>
      <c r="H147" s="5"/>
      <c r="I147" s="5"/>
      <c r="J147" s="5"/>
      <c r="K147" s="5">
        <v>34</v>
      </c>
      <c r="L147" s="5">
        <v>4.5999999999999996</v>
      </c>
    </row>
    <row r="148" spans="1:12" x14ac:dyDescent="0.25">
      <c r="A148">
        <v>122</v>
      </c>
      <c r="B148" s="3"/>
      <c r="C148" s="3"/>
      <c r="D148" s="6" t="s">
        <v>38</v>
      </c>
      <c r="E148" s="6"/>
      <c r="F148" s="5" t="s">
        <v>18</v>
      </c>
      <c r="G148" s="5" t="s">
        <v>18</v>
      </c>
      <c r="H148" s="5"/>
      <c r="I148" s="5"/>
      <c r="J148" s="5"/>
      <c r="K148" s="5">
        <v>31</v>
      </c>
      <c r="L148" s="5">
        <v>7.9</v>
      </c>
    </row>
    <row r="149" spans="1:12" x14ac:dyDescent="0.25">
      <c r="A149">
        <v>123</v>
      </c>
      <c r="B149" s="3"/>
      <c r="C149" s="3"/>
      <c r="D149" s="6" t="s">
        <v>214</v>
      </c>
      <c r="E149" s="6"/>
      <c r="F149" s="5" t="s">
        <v>18</v>
      </c>
      <c r="G149" s="5" t="s">
        <v>18</v>
      </c>
      <c r="H149" s="5"/>
      <c r="I149" s="5"/>
      <c r="J149" s="5"/>
      <c r="K149" s="5">
        <v>25</v>
      </c>
      <c r="L149" s="5">
        <v>1.6</v>
      </c>
    </row>
  </sheetData>
  <sortState xmlns:xlrd2="http://schemas.microsoft.com/office/spreadsheetml/2017/richdata2" ref="A8:L149">
    <sortCondition ref="B8:B14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9BECF-ADA5-442C-A40E-1A06C15FBEAF}">
  <dimension ref="A1:L145"/>
  <sheetViews>
    <sheetView workbookViewId="0">
      <selection activeCell="A5" sqref="A5:B5"/>
    </sheetView>
  </sheetViews>
  <sheetFormatPr defaultRowHeight="14" x14ac:dyDescent="0.4"/>
  <cols>
    <col min="1" max="2" width="6.7265625" style="54" bestFit="1" customWidth="1"/>
    <col min="3" max="3" width="4.36328125" style="54" bestFit="1" customWidth="1"/>
    <col min="4" max="4" width="40.36328125" style="21" bestFit="1" customWidth="1"/>
    <col min="5" max="5" width="9.26953125" style="21" customWidth="1"/>
    <col min="6" max="6" width="8.6328125" style="54" bestFit="1" customWidth="1"/>
    <col min="7" max="7" width="6.08984375" style="54" bestFit="1" customWidth="1"/>
    <col min="8" max="8" width="8.7265625" style="55" bestFit="1" customWidth="1"/>
    <col min="9" max="9" width="8.1796875" style="54" bestFit="1" customWidth="1"/>
    <col min="10" max="10" width="9.26953125" style="21" customWidth="1"/>
    <col min="11" max="11" width="8.6328125" style="54" bestFit="1" customWidth="1"/>
    <col min="12" max="12" width="7.36328125" style="54" customWidth="1"/>
    <col min="13" max="16384" width="8.7265625" style="31"/>
  </cols>
  <sheetData>
    <row r="1" spans="1:12" s="21" customFormat="1" ht="27" customHeight="1" x14ac:dyDescent="0.4">
      <c r="A1" s="68" t="s">
        <v>171</v>
      </c>
      <c r="B1" s="62"/>
      <c r="C1" s="69"/>
      <c r="D1" s="20"/>
      <c r="E1" s="20" t="s">
        <v>5</v>
      </c>
      <c r="F1" s="64" t="s">
        <v>232</v>
      </c>
      <c r="G1" s="65"/>
      <c r="H1" s="65"/>
      <c r="I1" s="65"/>
      <c r="J1" s="20" t="s">
        <v>5</v>
      </c>
      <c r="K1" s="66" t="s">
        <v>233</v>
      </c>
      <c r="L1" s="66"/>
    </row>
    <row r="2" spans="1:12" s="21" customFormat="1" x14ac:dyDescent="0.4">
      <c r="A2" s="70"/>
      <c r="B2" s="63"/>
      <c r="C2" s="71"/>
      <c r="D2" s="20"/>
      <c r="E2" s="20"/>
      <c r="F2" s="67" t="s">
        <v>157</v>
      </c>
      <c r="G2" s="67"/>
      <c r="H2" s="67"/>
      <c r="I2" s="67"/>
      <c r="J2" s="20"/>
      <c r="K2" s="67" t="s">
        <v>157</v>
      </c>
      <c r="L2" s="67"/>
    </row>
    <row r="3" spans="1:12" s="21" customFormat="1" x14ac:dyDescent="0.4">
      <c r="A3" s="70"/>
      <c r="B3" s="63"/>
      <c r="C3" s="71"/>
      <c r="D3" s="22"/>
      <c r="E3" s="22"/>
      <c r="F3" s="23" t="s">
        <v>7</v>
      </c>
      <c r="G3" s="24" t="s">
        <v>8</v>
      </c>
      <c r="H3" s="25" t="s">
        <v>158</v>
      </c>
      <c r="I3" s="24" t="s">
        <v>159</v>
      </c>
      <c r="J3" s="22"/>
      <c r="K3" s="26" t="s">
        <v>7</v>
      </c>
      <c r="L3" s="24" t="s">
        <v>8</v>
      </c>
    </row>
    <row r="4" spans="1:12" ht="14.5" thickBot="1" x14ac:dyDescent="0.45">
      <c r="A4" s="72"/>
      <c r="B4" s="73"/>
      <c r="C4" s="74"/>
      <c r="D4" s="20"/>
      <c r="E4" s="20" t="s">
        <v>157</v>
      </c>
      <c r="F4" s="27">
        <v>178813</v>
      </c>
      <c r="G4" s="28">
        <v>28701.899999999998</v>
      </c>
      <c r="H4" s="29">
        <f>F4-K4</f>
        <v>-27889</v>
      </c>
      <c r="I4" s="28">
        <f>G4-L4</f>
        <v>-10531.600000000002</v>
      </c>
      <c r="J4" s="20" t="s">
        <v>157</v>
      </c>
      <c r="K4" s="30">
        <v>206702</v>
      </c>
      <c r="L4" s="28">
        <v>39233.5</v>
      </c>
    </row>
    <row r="5" spans="1:12" x14ac:dyDescent="0.4">
      <c r="A5" s="32">
        <v>44682</v>
      </c>
      <c r="B5" s="32">
        <v>45047</v>
      </c>
      <c r="C5" s="33"/>
      <c r="D5" s="34"/>
      <c r="E5" s="35" t="s">
        <v>160</v>
      </c>
      <c r="F5" s="36">
        <f>F4/K4-1</f>
        <v>-0.13492370659209874</v>
      </c>
      <c r="G5" s="37">
        <f>G4/L4-1</f>
        <v>-0.26843386391731561</v>
      </c>
      <c r="H5" s="38"/>
      <c r="I5" s="37"/>
      <c r="J5" s="35" t="s">
        <v>160</v>
      </c>
      <c r="K5" s="39"/>
      <c r="L5" s="37"/>
    </row>
    <row r="6" spans="1:12" x14ac:dyDescent="0.4">
      <c r="A6" s="40" t="s">
        <v>161</v>
      </c>
      <c r="B6" s="40" t="s">
        <v>161</v>
      </c>
      <c r="C6" s="41" t="s">
        <v>162</v>
      </c>
      <c r="D6" s="34"/>
      <c r="E6" s="42" t="s">
        <v>163</v>
      </c>
      <c r="F6" s="43"/>
      <c r="G6" s="44"/>
      <c r="H6" s="45"/>
      <c r="I6" s="44"/>
      <c r="J6" s="42" t="s">
        <v>163</v>
      </c>
      <c r="K6" s="43"/>
      <c r="L6" s="44"/>
    </row>
    <row r="7" spans="1:12" x14ac:dyDescent="0.4">
      <c r="A7" s="46">
        <v>1</v>
      </c>
      <c r="B7" s="46">
        <v>1</v>
      </c>
      <c r="C7" s="47">
        <f>A7-B7</f>
        <v>0</v>
      </c>
      <c r="D7" s="48" t="s">
        <v>110</v>
      </c>
      <c r="E7" s="49">
        <f>F7/$F$4</f>
        <v>6.609139156549021E-2</v>
      </c>
      <c r="F7" s="50">
        <v>11818</v>
      </c>
      <c r="G7" s="46">
        <v>2276</v>
      </c>
      <c r="H7" s="51">
        <f t="shared" ref="H7:H38" si="0">F7-K7</f>
        <v>-3781</v>
      </c>
      <c r="I7" s="46">
        <f t="shared" ref="I7:I38" si="1">G7-L7</f>
        <v>-1199.0999999999999</v>
      </c>
      <c r="J7" s="49">
        <f>K7/$K$4</f>
        <v>7.5466129984228497E-2</v>
      </c>
      <c r="K7" s="52">
        <v>15599</v>
      </c>
      <c r="L7" s="46">
        <v>3475.1</v>
      </c>
    </row>
    <row r="8" spans="1:12" x14ac:dyDescent="0.4">
      <c r="A8" s="46">
        <v>12</v>
      </c>
      <c r="B8" s="46">
        <v>2</v>
      </c>
      <c r="C8" s="47">
        <f>A8-B8</f>
        <v>10</v>
      </c>
      <c r="D8" s="48" t="s">
        <v>17</v>
      </c>
      <c r="E8" s="53">
        <f t="shared" ref="E8:E71" si="2">F8/$F$4</f>
        <v>5.3681779288977868E-2</v>
      </c>
      <c r="F8" s="50">
        <v>9599</v>
      </c>
      <c r="G8" s="46">
        <v>1748.8</v>
      </c>
      <c r="H8" s="51">
        <f t="shared" si="0"/>
        <v>4355</v>
      </c>
      <c r="I8" s="46">
        <f t="shared" si="1"/>
        <v>928.69999999999993</v>
      </c>
      <c r="J8" s="53">
        <f t="shared" ref="J8:J71" si="3">K8/$K$4</f>
        <v>2.5369856121372797E-2</v>
      </c>
      <c r="K8" s="52">
        <v>5244</v>
      </c>
      <c r="L8" s="46">
        <v>820.1</v>
      </c>
    </row>
    <row r="9" spans="1:12" x14ac:dyDescent="0.4">
      <c r="A9" s="46">
        <v>8</v>
      </c>
      <c r="B9" s="46">
        <v>3</v>
      </c>
      <c r="C9" s="47">
        <f t="shared" ref="C9:C72" si="4">A9-B9</f>
        <v>5</v>
      </c>
      <c r="D9" s="48" t="s">
        <v>60</v>
      </c>
      <c r="E9" s="53">
        <f t="shared" si="2"/>
        <v>5.1483952509045763E-2</v>
      </c>
      <c r="F9" s="50">
        <v>9206</v>
      </c>
      <c r="G9" s="46">
        <v>1449.6</v>
      </c>
      <c r="H9" s="51">
        <f t="shared" si="0"/>
        <v>2625</v>
      </c>
      <c r="I9" s="46">
        <f t="shared" si="1"/>
        <v>181.29999999999995</v>
      </c>
      <c r="J9" s="53">
        <f t="shared" si="3"/>
        <v>3.1838105098160638E-2</v>
      </c>
      <c r="K9" s="52">
        <v>6581</v>
      </c>
      <c r="L9" s="46">
        <v>1268.3</v>
      </c>
    </row>
    <row r="10" spans="1:12" x14ac:dyDescent="0.4">
      <c r="A10" s="46">
        <v>2</v>
      </c>
      <c r="B10" s="46">
        <v>4</v>
      </c>
      <c r="C10" s="47">
        <f t="shared" si="4"/>
        <v>-2</v>
      </c>
      <c r="D10" s="48" t="s">
        <v>71</v>
      </c>
      <c r="E10" s="53">
        <f t="shared" si="2"/>
        <v>5.0158545519621053E-2</v>
      </c>
      <c r="F10" s="50">
        <v>8969</v>
      </c>
      <c r="G10" s="46">
        <v>1527.8</v>
      </c>
      <c r="H10" s="51">
        <f t="shared" si="0"/>
        <v>-414</v>
      </c>
      <c r="I10" s="46">
        <f t="shared" si="1"/>
        <v>-308</v>
      </c>
      <c r="J10" s="53">
        <f t="shared" si="3"/>
        <v>4.5393852018848393E-2</v>
      </c>
      <c r="K10" s="52">
        <v>9383</v>
      </c>
      <c r="L10" s="46">
        <v>1835.8</v>
      </c>
    </row>
    <row r="11" spans="1:12" x14ac:dyDescent="0.4">
      <c r="A11" s="46">
        <v>3</v>
      </c>
      <c r="B11" s="46">
        <v>5</v>
      </c>
      <c r="C11" s="47">
        <f t="shared" si="4"/>
        <v>-2</v>
      </c>
      <c r="D11" s="48" t="s">
        <v>70</v>
      </c>
      <c r="E11" s="53">
        <f t="shared" si="2"/>
        <v>4.976707510080363E-2</v>
      </c>
      <c r="F11" s="50">
        <v>8899</v>
      </c>
      <c r="G11" s="46">
        <v>1341.8</v>
      </c>
      <c r="H11" s="51">
        <f t="shared" si="0"/>
        <v>-388</v>
      </c>
      <c r="I11" s="46">
        <f t="shared" si="1"/>
        <v>-437.29999999999995</v>
      </c>
      <c r="J11" s="53">
        <f t="shared" si="3"/>
        <v>4.4929415293514331E-2</v>
      </c>
      <c r="K11" s="52">
        <v>9287</v>
      </c>
      <c r="L11" s="46">
        <v>1779.1</v>
      </c>
    </row>
    <row r="12" spans="1:12" x14ac:dyDescent="0.4">
      <c r="A12" s="46">
        <v>4</v>
      </c>
      <c r="B12" s="46">
        <v>6</v>
      </c>
      <c r="C12" s="47">
        <f t="shared" si="4"/>
        <v>-2</v>
      </c>
      <c r="D12" s="48" t="s">
        <v>50</v>
      </c>
      <c r="E12" s="53">
        <f t="shared" si="2"/>
        <v>4.856470167157869E-2</v>
      </c>
      <c r="F12" s="50">
        <v>8684</v>
      </c>
      <c r="G12" s="46">
        <v>1367</v>
      </c>
      <c r="H12" s="51">
        <f t="shared" si="0"/>
        <v>222</v>
      </c>
      <c r="I12" s="46">
        <f t="shared" si="1"/>
        <v>44</v>
      </c>
      <c r="J12" s="53">
        <f t="shared" si="3"/>
        <v>4.0938162185174792E-2</v>
      </c>
      <c r="K12" s="52">
        <v>8462</v>
      </c>
      <c r="L12" s="46">
        <v>1323</v>
      </c>
    </row>
    <row r="13" spans="1:12" x14ac:dyDescent="0.4">
      <c r="A13" s="46">
        <v>5</v>
      </c>
      <c r="B13" s="46">
        <v>7</v>
      </c>
      <c r="C13" s="47">
        <f t="shared" si="4"/>
        <v>-2</v>
      </c>
      <c r="D13" s="48" t="s">
        <v>16</v>
      </c>
      <c r="E13" s="53">
        <f t="shared" si="2"/>
        <v>3.8996046148769947E-2</v>
      </c>
      <c r="F13" s="50">
        <v>6973</v>
      </c>
      <c r="G13" s="46">
        <v>1086.8</v>
      </c>
      <c r="H13" s="51">
        <f t="shared" si="0"/>
        <v>-1409</v>
      </c>
      <c r="I13" s="46">
        <f t="shared" si="1"/>
        <v>-345.5</v>
      </c>
      <c r="J13" s="53">
        <f t="shared" si="3"/>
        <v>4.0551131580729746E-2</v>
      </c>
      <c r="K13" s="52">
        <v>8382</v>
      </c>
      <c r="L13" s="46">
        <v>1432.3</v>
      </c>
    </row>
    <row r="14" spans="1:12" x14ac:dyDescent="0.4">
      <c r="A14" s="46">
        <v>13</v>
      </c>
      <c r="B14" s="46">
        <v>8</v>
      </c>
      <c r="C14" s="47">
        <f t="shared" si="4"/>
        <v>5</v>
      </c>
      <c r="D14" s="48" t="s">
        <v>62</v>
      </c>
      <c r="E14" s="53">
        <f t="shared" si="2"/>
        <v>3.790552141063569E-2</v>
      </c>
      <c r="F14" s="50">
        <v>6778</v>
      </c>
      <c r="G14" s="46">
        <v>1245.5999999999999</v>
      </c>
      <c r="H14" s="51">
        <f t="shared" si="0"/>
        <v>1651</v>
      </c>
      <c r="I14" s="46">
        <f t="shared" si="1"/>
        <v>-28.900000000000091</v>
      </c>
      <c r="J14" s="53">
        <f t="shared" si="3"/>
        <v>2.4803823862371916E-2</v>
      </c>
      <c r="K14" s="52">
        <v>5127</v>
      </c>
      <c r="L14" s="46">
        <v>1274.5</v>
      </c>
    </row>
    <row r="15" spans="1:12" x14ac:dyDescent="0.4">
      <c r="A15" s="46">
        <v>9</v>
      </c>
      <c r="B15" s="46">
        <v>9</v>
      </c>
      <c r="C15" s="47">
        <f t="shared" si="4"/>
        <v>0</v>
      </c>
      <c r="D15" s="48" t="s">
        <v>81</v>
      </c>
      <c r="E15" s="53">
        <f t="shared" si="2"/>
        <v>3.789992897608116E-2</v>
      </c>
      <c r="F15" s="50">
        <v>6777</v>
      </c>
      <c r="G15" s="46">
        <v>953.5</v>
      </c>
      <c r="H15" s="51">
        <f t="shared" si="0"/>
        <v>369</v>
      </c>
      <c r="I15" s="46">
        <f t="shared" si="1"/>
        <v>73</v>
      </c>
      <c r="J15" s="53">
        <f t="shared" si="3"/>
        <v>3.1001151416048225E-2</v>
      </c>
      <c r="K15" s="52">
        <v>6408</v>
      </c>
      <c r="L15" s="46">
        <v>880.5</v>
      </c>
    </row>
    <row r="16" spans="1:12" x14ac:dyDescent="0.4">
      <c r="A16" s="46">
        <v>7</v>
      </c>
      <c r="B16" s="46">
        <v>10</v>
      </c>
      <c r="C16" s="47">
        <f t="shared" si="4"/>
        <v>-3</v>
      </c>
      <c r="D16" s="48" t="s">
        <v>113</v>
      </c>
      <c r="E16" s="53">
        <f t="shared" si="2"/>
        <v>3.471224127999642E-2</v>
      </c>
      <c r="F16" s="50">
        <v>6207</v>
      </c>
      <c r="G16" s="46">
        <v>984.1</v>
      </c>
      <c r="H16" s="51">
        <f t="shared" si="0"/>
        <v>-958</v>
      </c>
      <c r="I16" s="46">
        <f t="shared" si="1"/>
        <v>-386.1</v>
      </c>
      <c r="J16" s="53">
        <f t="shared" si="3"/>
        <v>3.4663428510609474E-2</v>
      </c>
      <c r="K16" s="52">
        <v>7165</v>
      </c>
      <c r="L16" s="46">
        <v>1370.2</v>
      </c>
    </row>
    <row r="17" spans="1:12" x14ac:dyDescent="0.4">
      <c r="A17" s="46">
        <v>6</v>
      </c>
      <c r="B17" s="46">
        <v>11</v>
      </c>
      <c r="C17" s="47">
        <f t="shared" si="4"/>
        <v>-5</v>
      </c>
      <c r="D17" s="48" t="s">
        <v>178</v>
      </c>
      <c r="E17" s="53">
        <f t="shared" si="2"/>
        <v>3.2967401698981616E-2</v>
      </c>
      <c r="F17" s="50">
        <v>5895</v>
      </c>
      <c r="G17" s="46">
        <v>782.8</v>
      </c>
      <c r="H17" s="51">
        <f t="shared" si="0"/>
        <v>-2142</v>
      </c>
      <c r="I17" s="46">
        <f t="shared" si="1"/>
        <v>-347</v>
      </c>
      <c r="J17" s="53">
        <f t="shared" si="3"/>
        <v>3.8882062099060484E-2</v>
      </c>
      <c r="K17" s="52">
        <v>8037</v>
      </c>
      <c r="L17" s="46">
        <v>1129.8</v>
      </c>
    </row>
    <row r="18" spans="1:12" x14ac:dyDescent="0.4">
      <c r="A18" s="46">
        <v>16</v>
      </c>
      <c r="B18" s="46">
        <v>12</v>
      </c>
      <c r="C18" s="47">
        <f t="shared" si="4"/>
        <v>4</v>
      </c>
      <c r="D18" s="48" t="s">
        <v>109</v>
      </c>
      <c r="E18" s="53">
        <f t="shared" si="2"/>
        <v>2.6334774317303553E-2</v>
      </c>
      <c r="F18" s="50">
        <v>4709</v>
      </c>
      <c r="G18" s="46">
        <v>689.5</v>
      </c>
      <c r="H18" s="51">
        <f t="shared" si="0"/>
        <v>695</v>
      </c>
      <c r="I18" s="46">
        <f t="shared" si="1"/>
        <v>-20.600000000000023</v>
      </c>
      <c r="J18" s="53">
        <f t="shared" si="3"/>
        <v>1.9419260578030208E-2</v>
      </c>
      <c r="K18" s="52">
        <v>4014</v>
      </c>
      <c r="L18" s="46">
        <v>710.1</v>
      </c>
    </row>
    <row r="19" spans="1:12" x14ac:dyDescent="0.4">
      <c r="A19" s="46">
        <v>50</v>
      </c>
      <c r="B19" s="46">
        <v>13</v>
      </c>
      <c r="C19" s="47">
        <f t="shared" si="4"/>
        <v>37</v>
      </c>
      <c r="D19" s="48" t="s">
        <v>63</v>
      </c>
      <c r="E19" s="53">
        <f t="shared" si="2"/>
        <v>2.4522825521634335E-2</v>
      </c>
      <c r="F19" s="50">
        <v>4385</v>
      </c>
      <c r="G19" s="46">
        <v>690.5</v>
      </c>
      <c r="H19" s="51">
        <f t="shared" si="0"/>
        <v>3169</v>
      </c>
      <c r="I19" s="46">
        <f t="shared" si="1"/>
        <v>491.3</v>
      </c>
      <c r="J19" s="53">
        <f t="shared" si="3"/>
        <v>5.882865187564707E-3</v>
      </c>
      <c r="K19" s="52">
        <v>1216</v>
      </c>
      <c r="L19" s="46">
        <v>199.2</v>
      </c>
    </row>
    <row r="20" spans="1:12" x14ac:dyDescent="0.4">
      <c r="A20" s="46">
        <v>11</v>
      </c>
      <c r="B20" s="46">
        <v>14</v>
      </c>
      <c r="C20" s="47">
        <f t="shared" si="4"/>
        <v>-3</v>
      </c>
      <c r="D20" s="48" t="s">
        <v>41</v>
      </c>
      <c r="E20" s="53">
        <f t="shared" si="2"/>
        <v>2.3957989631626337E-2</v>
      </c>
      <c r="F20" s="50">
        <v>4284</v>
      </c>
      <c r="G20" s="46">
        <v>723.5</v>
      </c>
      <c r="H20" s="51">
        <f t="shared" si="0"/>
        <v>-1663</v>
      </c>
      <c r="I20" s="46">
        <f t="shared" si="1"/>
        <v>-590.59999999999991</v>
      </c>
      <c r="J20" s="53">
        <f t="shared" si="3"/>
        <v>2.8770887557933642E-2</v>
      </c>
      <c r="K20" s="52">
        <v>5947</v>
      </c>
      <c r="L20" s="46">
        <v>1314.1</v>
      </c>
    </row>
    <row r="21" spans="1:12" x14ac:dyDescent="0.4">
      <c r="A21" s="46">
        <v>10</v>
      </c>
      <c r="B21" s="46">
        <v>15</v>
      </c>
      <c r="C21" s="47">
        <f t="shared" si="4"/>
        <v>-5</v>
      </c>
      <c r="D21" s="48" t="s">
        <v>104</v>
      </c>
      <c r="E21" s="53">
        <f t="shared" si="2"/>
        <v>2.3208603401318695E-2</v>
      </c>
      <c r="F21" s="50">
        <v>4150</v>
      </c>
      <c r="G21" s="46">
        <v>401</v>
      </c>
      <c r="H21" s="51">
        <f t="shared" si="0"/>
        <v>-1938</v>
      </c>
      <c r="I21" s="46">
        <f t="shared" si="1"/>
        <v>-329.79999999999995</v>
      </c>
      <c r="J21" s="53">
        <f t="shared" si="3"/>
        <v>2.9453028998268037E-2</v>
      </c>
      <c r="K21" s="52">
        <v>6088</v>
      </c>
      <c r="L21" s="46">
        <v>730.8</v>
      </c>
    </row>
    <row r="22" spans="1:12" x14ac:dyDescent="0.4">
      <c r="A22" s="46">
        <v>44</v>
      </c>
      <c r="B22" s="46">
        <v>16</v>
      </c>
      <c r="C22" s="47">
        <f t="shared" si="4"/>
        <v>28</v>
      </c>
      <c r="D22" s="48" t="s">
        <v>66</v>
      </c>
      <c r="E22" s="53">
        <f t="shared" si="2"/>
        <v>2.2056561883084563E-2</v>
      </c>
      <c r="F22" s="50">
        <v>3944</v>
      </c>
      <c r="G22" s="46">
        <v>733.2</v>
      </c>
      <c r="H22" s="51">
        <f t="shared" si="0"/>
        <v>2439</v>
      </c>
      <c r="I22" s="46">
        <f t="shared" si="1"/>
        <v>289.90000000000003</v>
      </c>
      <c r="J22" s="53">
        <f t="shared" si="3"/>
        <v>7.2810132461224369E-3</v>
      </c>
      <c r="K22" s="52">
        <v>1505</v>
      </c>
      <c r="L22" s="46">
        <v>443.3</v>
      </c>
    </row>
    <row r="23" spans="1:12" x14ac:dyDescent="0.4">
      <c r="A23" s="46">
        <v>17</v>
      </c>
      <c r="B23" s="46">
        <v>17</v>
      </c>
      <c r="C23" s="47">
        <f t="shared" si="4"/>
        <v>0</v>
      </c>
      <c r="D23" s="48" t="s">
        <v>80</v>
      </c>
      <c r="E23" s="53">
        <f t="shared" si="2"/>
        <v>1.8801764972345411E-2</v>
      </c>
      <c r="F23" s="50">
        <v>3362</v>
      </c>
      <c r="G23" s="46">
        <v>513.5</v>
      </c>
      <c r="H23" s="51">
        <f t="shared" si="0"/>
        <v>-573</v>
      </c>
      <c r="I23" s="46">
        <f t="shared" si="1"/>
        <v>-160.39999999999998</v>
      </c>
      <c r="J23" s="53">
        <f t="shared" si="3"/>
        <v>1.9037067856140726E-2</v>
      </c>
      <c r="K23" s="52">
        <v>3935</v>
      </c>
      <c r="L23" s="46">
        <v>673.9</v>
      </c>
    </row>
    <row r="24" spans="1:12" x14ac:dyDescent="0.4">
      <c r="A24" s="46">
        <v>15</v>
      </c>
      <c r="B24" s="46">
        <v>18</v>
      </c>
      <c r="C24" s="47">
        <f t="shared" si="4"/>
        <v>-3</v>
      </c>
      <c r="D24" s="48" t="s">
        <v>94</v>
      </c>
      <c r="E24" s="53">
        <f t="shared" si="2"/>
        <v>1.7101664867766885E-2</v>
      </c>
      <c r="F24" s="50">
        <v>3058</v>
      </c>
      <c r="G24" s="46">
        <v>501.9</v>
      </c>
      <c r="H24" s="51">
        <f t="shared" si="0"/>
        <v>-981</v>
      </c>
      <c r="I24" s="46">
        <f t="shared" si="1"/>
        <v>-141.5</v>
      </c>
      <c r="J24" s="53">
        <f t="shared" si="3"/>
        <v>1.9540207641919285E-2</v>
      </c>
      <c r="K24" s="52">
        <v>4039</v>
      </c>
      <c r="L24" s="46">
        <v>643.4</v>
      </c>
    </row>
    <row r="25" spans="1:12" x14ac:dyDescent="0.4">
      <c r="A25" s="46">
        <v>45</v>
      </c>
      <c r="B25" s="46">
        <v>19</v>
      </c>
      <c r="C25" s="47">
        <f t="shared" si="4"/>
        <v>26</v>
      </c>
      <c r="D25" s="48" t="s">
        <v>44</v>
      </c>
      <c r="E25" s="53">
        <f t="shared" si="2"/>
        <v>1.663749279974051E-2</v>
      </c>
      <c r="F25" s="50">
        <v>2975</v>
      </c>
      <c r="G25" s="46">
        <v>582.20000000000005</v>
      </c>
      <c r="H25" s="51">
        <f t="shared" si="0"/>
        <v>1530</v>
      </c>
      <c r="I25" s="46">
        <f t="shared" si="1"/>
        <v>261.50000000000006</v>
      </c>
      <c r="J25" s="53">
        <f t="shared" si="3"/>
        <v>6.9907402927886523E-3</v>
      </c>
      <c r="K25" s="52">
        <v>1445</v>
      </c>
      <c r="L25" s="46">
        <v>320.7</v>
      </c>
    </row>
    <row r="26" spans="1:12" x14ac:dyDescent="0.4">
      <c r="A26" s="46">
        <v>35</v>
      </c>
      <c r="B26" s="46">
        <v>20</v>
      </c>
      <c r="C26" s="47">
        <f t="shared" si="4"/>
        <v>15</v>
      </c>
      <c r="D26" s="48" t="s">
        <v>114</v>
      </c>
      <c r="E26" s="53">
        <f t="shared" si="2"/>
        <v>1.5899291438541942E-2</v>
      </c>
      <c r="F26" s="50">
        <v>2843</v>
      </c>
      <c r="G26" s="46">
        <v>437.5</v>
      </c>
      <c r="H26" s="51">
        <f t="shared" si="0"/>
        <v>928</v>
      </c>
      <c r="I26" s="46">
        <f t="shared" si="1"/>
        <v>36.699999999999989</v>
      </c>
      <c r="J26" s="53">
        <f t="shared" si="3"/>
        <v>9.2645450939033008E-3</v>
      </c>
      <c r="K26" s="52">
        <v>1915</v>
      </c>
      <c r="L26" s="46">
        <v>400.8</v>
      </c>
    </row>
    <row r="27" spans="1:12" x14ac:dyDescent="0.4">
      <c r="A27" s="46">
        <v>31</v>
      </c>
      <c r="B27" s="46">
        <v>21</v>
      </c>
      <c r="C27" s="47">
        <f t="shared" si="4"/>
        <v>10</v>
      </c>
      <c r="D27" s="48" t="s">
        <v>51</v>
      </c>
      <c r="E27" s="53">
        <f t="shared" si="2"/>
        <v>1.5228199291997785E-2</v>
      </c>
      <c r="F27" s="50">
        <v>2723</v>
      </c>
      <c r="G27" s="46">
        <v>395.9</v>
      </c>
      <c r="H27" s="51">
        <f t="shared" si="0"/>
        <v>588</v>
      </c>
      <c r="I27" s="46">
        <f t="shared" si="1"/>
        <v>18.799999999999955</v>
      </c>
      <c r="J27" s="53">
        <f t="shared" si="3"/>
        <v>1.0328879256127178E-2</v>
      </c>
      <c r="K27" s="52">
        <v>2135</v>
      </c>
      <c r="L27" s="46">
        <v>377.1</v>
      </c>
    </row>
    <row r="28" spans="1:12" x14ac:dyDescent="0.4">
      <c r="A28" s="46">
        <v>49</v>
      </c>
      <c r="B28" s="46">
        <v>22</v>
      </c>
      <c r="C28" s="47">
        <f t="shared" si="4"/>
        <v>27</v>
      </c>
      <c r="D28" s="48" t="s">
        <v>32</v>
      </c>
      <c r="E28" s="53">
        <f t="shared" si="2"/>
        <v>1.4322224894163176E-2</v>
      </c>
      <c r="F28" s="50">
        <v>2561</v>
      </c>
      <c r="G28" s="46">
        <v>489.1</v>
      </c>
      <c r="H28" s="51">
        <f t="shared" si="0"/>
        <v>1344</v>
      </c>
      <c r="I28" s="46">
        <f t="shared" si="1"/>
        <v>224.8</v>
      </c>
      <c r="J28" s="53">
        <f t="shared" si="3"/>
        <v>5.88770307012027E-3</v>
      </c>
      <c r="K28" s="52">
        <v>1217</v>
      </c>
      <c r="L28" s="46">
        <v>264.3</v>
      </c>
    </row>
    <row r="29" spans="1:12" x14ac:dyDescent="0.4">
      <c r="A29" s="46">
        <v>27</v>
      </c>
      <c r="B29" s="46">
        <v>23</v>
      </c>
      <c r="C29" s="47">
        <f t="shared" si="4"/>
        <v>4</v>
      </c>
      <c r="D29" s="48" t="s">
        <v>82</v>
      </c>
      <c r="E29" s="53">
        <f t="shared" si="2"/>
        <v>1.3740611700491574E-2</v>
      </c>
      <c r="F29" s="50">
        <v>2457</v>
      </c>
      <c r="G29" s="46">
        <v>414</v>
      </c>
      <c r="H29" s="51">
        <f t="shared" si="0"/>
        <v>60</v>
      </c>
      <c r="I29" s="46">
        <f t="shared" si="1"/>
        <v>-38.300000000000011</v>
      </c>
      <c r="J29" s="53">
        <f t="shared" si="3"/>
        <v>1.1596404485684705E-2</v>
      </c>
      <c r="K29" s="52">
        <v>2397</v>
      </c>
      <c r="L29" s="46">
        <v>452.3</v>
      </c>
    </row>
    <row r="30" spans="1:12" x14ac:dyDescent="0.4">
      <c r="A30" s="46">
        <v>18</v>
      </c>
      <c r="B30" s="46">
        <v>24</v>
      </c>
      <c r="C30" s="47">
        <f t="shared" si="4"/>
        <v>-6</v>
      </c>
      <c r="D30" s="48" t="s">
        <v>37</v>
      </c>
      <c r="E30" s="53">
        <f t="shared" si="2"/>
        <v>1.350572944920112E-2</v>
      </c>
      <c r="F30" s="50">
        <v>2415</v>
      </c>
      <c r="G30" s="46">
        <v>277.39999999999998</v>
      </c>
      <c r="H30" s="51">
        <f t="shared" si="0"/>
        <v>-917</v>
      </c>
      <c r="I30" s="46">
        <f t="shared" si="1"/>
        <v>-274</v>
      </c>
      <c r="J30" s="53">
        <f t="shared" si="3"/>
        <v>1.6119824675136188E-2</v>
      </c>
      <c r="K30" s="52">
        <v>3332</v>
      </c>
      <c r="L30" s="46">
        <v>551.4</v>
      </c>
    </row>
    <row r="31" spans="1:12" x14ac:dyDescent="0.4">
      <c r="A31" s="46">
        <v>21</v>
      </c>
      <c r="B31" s="46">
        <v>25</v>
      </c>
      <c r="C31" s="47">
        <f t="shared" si="4"/>
        <v>-4</v>
      </c>
      <c r="D31" s="48" t="s">
        <v>65</v>
      </c>
      <c r="E31" s="53">
        <f t="shared" si="2"/>
        <v>1.3203737983256251E-2</v>
      </c>
      <c r="F31" s="50">
        <v>2361</v>
      </c>
      <c r="G31" s="46">
        <v>235.4</v>
      </c>
      <c r="H31" s="51">
        <f t="shared" si="0"/>
        <v>-504</v>
      </c>
      <c r="I31" s="46">
        <f t="shared" si="1"/>
        <v>-109.9</v>
      </c>
      <c r="J31" s="53">
        <f t="shared" si="3"/>
        <v>1.3860533521688227E-2</v>
      </c>
      <c r="K31" s="52">
        <v>2865</v>
      </c>
      <c r="L31" s="46">
        <v>345.3</v>
      </c>
    </row>
    <row r="32" spans="1:12" x14ac:dyDescent="0.4">
      <c r="A32" s="46">
        <v>37</v>
      </c>
      <c r="B32" s="46">
        <v>26</v>
      </c>
      <c r="C32" s="47">
        <f t="shared" si="4"/>
        <v>11</v>
      </c>
      <c r="D32" s="48" t="s">
        <v>88</v>
      </c>
      <c r="E32" s="53">
        <f t="shared" si="2"/>
        <v>1.1112167459860302E-2</v>
      </c>
      <c r="F32" s="50">
        <v>1987</v>
      </c>
      <c r="G32" s="46">
        <v>288.5</v>
      </c>
      <c r="H32" s="51">
        <f t="shared" si="0"/>
        <v>231</v>
      </c>
      <c r="I32" s="46">
        <f t="shared" si="1"/>
        <v>-152.10000000000002</v>
      </c>
      <c r="J32" s="53">
        <f t="shared" si="3"/>
        <v>8.4953217675687708E-3</v>
      </c>
      <c r="K32" s="52">
        <v>1756</v>
      </c>
      <c r="L32" s="46">
        <v>440.6</v>
      </c>
    </row>
    <row r="33" spans="1:12" x14ac:dyDescent="0.4">
      <c r="A33" s="46">
        <v>26</v>
      </c>
      <c r="B33" s="46">
        <v>27</v>
      </c>
      <c r="C33" s="47">
        <f t="shared" si="4"/>
        <v>-1</v>
      </c>
      <c r="D33" s="48" t="s">
        <v>57</v>
      </c>
      <c r="E33" s="53">
        <f t="shared" si="2"/>
        <v>1.0390743402325334E-2</v>
      </c>
      <c r="F33" s="50">
        <v>1858</v>
      </c>
      <c r="G33" s="46">
        <v>308.3</v>
      </c>
      <c r="H33" s="51">
        <f t="shared" si="0"/>
        <v>-723</v>
      </c>
      <c r="I33" s="46">
        <f t="shared" si="1"/>
        <v>-166.59999999999997</v>
      </c>
      <c r="J33" s="53">
        <f t="shared" si="3"/>
        <v>1.2486574875908313E-2</v>
      </c>
      <c r="K33" s="52">
        <v>2581</v>
      </c>
      <c r="L33" s="46">
        <v>474.9</v>
      </c>
    </row>
    <row r="34" spans="1:12" x14ac:dyDescent="0.4">
      <c r="A34" s="46">
        <v>59</v>
      </c>
      <c r="B34" s="46">
        <v>28</v>
      </c>
      <c r="C34" s="47">
        <f t="shared" si="4"/>
        <v>31</v>
      </c>
      <c r="D34" s="48" t="s">
        <v>106</v>
      </c>
      <c r="E34" s="53">
        <f t="shared" si="2"/>
        <v>1.0318041753116384E-2</v>
      </c>
      <c r="F34" s="50">
        <v>1845</v>
      </c>
      <c r="G34" s="46">
        <v>371.9</v>
      </c>
      <c r="H34" s="51">
        <f t="shared" si="0"/>
        <v>1226</v>
      </c>
      <c r="I34" s="46">
        <f t="shared" si="1"/>
        <v>225.49999999999997</v>
      </c>
      <c r="J34" s="53">
        <f t="shared" si="3"/>
        <v>2.9946493018935473E-3</v>
      </c>
      <c r="K34" s="52">
        <v>619</v>
      </c>
      <c r="L34" s="46">
        <v>146.4</v>
      </c>
    </row>
    <row r="35" spans="1:12" x14ac:dyDescent="0.4">
      <c r="A35" s="46">
        <v>24</v>
      </c>
      <c r="B35" s="46">
        <v>29</v>
      </c>
      <c r="C35" s="47">
        <f t="shared" si="4"/>
        <v>-5</v>
      </c>
      <c r="D35" s="48" t="s">
        <v>118</v>
      </c>
      <c r="E35" s="53">
        <f t="shared" si="2"/>
        <v>1.0111121674598603E-2</v>
      </c>
      <c r="F35" s="50">
        <v>1808</v>
      </c>
      <c r="G35" s="46">
        <v>368.1</v>
      </c>
      <c r="H35" s="51">
        <f t="shared" si="0"/>
        <v>-807</v>
      </c>
      <c r="I35" s="46">
        <f t="shared" si="1"/>
        <v>-300.5</v>
      </c>
      <c r="J35" s="53">
        <f t="shared" si="3"/>
        <v>1.2651062882797458E-2</v>
      </c>
      <c r="K35" s="52">
        <v>2615</v>
      </c>
      <c r="L35" s="46">
        <v>668.6</v>
      </c>
    </row>
    <row r="36" spans="1:12" x14ac:dyDescent="0.4">
      <c r="A36" s="46">
        <v>30</v>
      </c>
      <c r="B36" s="46">
        <v>30</v>
      </c>
      <c r="C36" s="47">
        <f t="shared" si="4"/>
        <v>0</v>
      </c>
      <c r="D36" s="48" t="s">
        <v>137</v>
      </c>
      <c r="E36" s="53">
        <f t="shared" si="2"/>
        <v>9.6805042138994376E-3</v>
      </c>
      <c r="F36" s="50">
        <v>1731</v>
      </c>
      <c r="G36" s="46">
        <v>343.3</v>
      </c>
      <c r="H36" s="51">
        <f t="shared" si="0"/>
        <v>-406</v>
      </c>
      <c r="I36" s="46">
        <f t="shared" si="1"/>
        <v>-221.8</v>
      </c>
      <c r="J36" s="53">
        <f t="shared" si="3"/>
        <v>1.0338555021238304E-2</v>
      </c>
      <c r="K36" s="52">
        <v>2137</v>
      </c>
      <c r="L36" s="46">
        <v>565.1</v>
      </c>
    </row>
    <row r="37" spans="1:12" x14ac:dyDescent="0.4">
      <c r="A37" s="46">
        <v>32</v>
      </c>
      <c r="B37" s="46">
        <v>31</v>
      </c>
      <c r="C37" s="47">
        <f t="shared" si="4"/>
        <v>1</v>
      </c>
      <c r="D37" s="48" t="s">
        <v>115</v>
      </c>
      <c r="E37" s="53">
        <f t="shared" si="2"/>
        <v>9.456806831718052E-3</v>
      </c>
      <c r="F37" s="50">
        <v>1691</v>
      </c>
      <c r="G37" s="46">
        <v>198.1</v>
      </c>
      <c r="H37" s="51">
        <f t="shared" si="0"/>
        <v>-414</v>
      </c>
      <c r="I37" s="46">
        <f t="shared" si="1"/>
        <v>-162.20000000000002</v>
      </c>
      <c r="J37" s="53">
        <f t="shared" si="3"/>
        <v>1.0183742779460285E-2</v>
      </c>
      <c r="K37" s="52">
        <v>2105</v>
      </c>
      <c r="L37" s="46">
        <v>360.3</v>
      </c>
    </row>
    <row r="38" spans="1:12" x14ac:dyDescent="0.4">
      <c r="A38" s="46">
        <v>33</v>
      </c>
      <c r="B38" s="46">
        <v>32</v>
      </c>
      <c r="C38" s="47">
        <f t="shared" si="4"/>
        <v>1</v>
      </c>
      <c r="D38" s="48" t="s">
        <v>72</v>
      </c>
      <c r="E38" s="53">
        <f t="shared" si="2"/>
        <v>8.7968995542829654E-3</v>
      </c>
      <c r="F38" s="50">
        <v>1573</v>
      </c>
      <c r="G38" s="46">
        <v>207.4</v>
      </c>
      <c r="H38" s="51">
        <f t="shared" si="0"/>
        <v>-407</v>
      </c>
      <c r="I38" s="46">
        <f t="shared" si="1"/>
        <v>-179.6</v>
      </c>
      <c r="J38" s="53">
        <f t="shared" si="3"/>
        <v>9.5790074600148999E-3</v>
      </c>
      <c r="K38" s="52">
        <v>1980</v>
      </c>
      <c r="L38" s="46">
        <v>387</v>
      </c>
    </row>
    <row r="39" spans="1:12" x14ac:dyDescent="0.4">
      <c r="A39" s="46">
        <v>39</v>
      </c>
      <c r="B39" s="46">
        <v>33</v>
      </c>
      <c r="C39" s="47">
        <f t="shared" si="4"/>
        <v>6</v>
      </c>
      <c r="D39" s="48" t="s">
        <v>55</v>
      </c>
      <c r="E39" s="53">
        <f t="shared" si="2"/>
        <v>7.2142405753496666E-3</v>
      </c>
      <c r="F39" s="50">
        <v>1290</v>
      </c>
      <c r="G39" s="46">
        <v>249.9</v>
      </c>
      <c r="H39" s="51">
        <f t="shared" ref="H39:H70" si="5">F39-K39</f>
        <v>-436</v>
      </c>
      <c r="I39" s="46">
        <f t="shared" ref="I39:I70" si="6">G39-L39</f>
        <v>-120.99999999999997</v>
      </c>
      <c r="J39" s="53">
        <f t="shared" si="3"/>
        <v>8.3501852909018785E-3</v>
      </c>
      <c r="K39" s="52">
        <v>1726</v>
      </c>
      <c r="L39" s="46">
        <v>370.9</v>
      </c>
    </row>
    <row r="40" spans="1:12" x14ac:dyDescent="0.4">
      <c r="A40" s="46">
        <v>19</v>
      </c>
      <c r="B40" s="46">
        <v>34</v>
      </c>
      <c r="C40" s="47">
        <f t="shared" si="4"/>
        <v>-15</v>
      </c>
      <c r="D40" s="48" t="s">
        <v>100</v>
      </c>
      <c r="E40" s="53">
        <f t="shared" si="2"/>
        <v>7.063244842377232E-3</v>
      </c>
      <c r="F40" s="50">
        <v>1263</v>
      </c>
      <c r="G40" s="46">
        <v>209.9</v>
      </c>
      <c r="H40" s="51">
        <f t="shared" si="5"/>
        <v>-1802</v>
      </c>
      <c r="I40" s="46">
        <f t="shared" si="6"/>
        <v>-382</v>
      </c>
      <c r="J40" s="53">
        <f t="shared" si="3"/>
        <v>1.4828110032800844E-2</v>
      </c>
      <c r="K40" s="52">
        <v>3065</v>
      </c>
      <c r="L40" s="46">
        <v>591.9</v>
      </c>
    </row>
    <row r="41" spans="1:12" x14ac:dyDescent="0.4">
      <c r="A41" s="46">
        <v>53</v>
      </c>
      <c r="B41" s="46">
        <v>35</v>
      </c>
      <c r="C41" s="47"/>
      <c r="D41" s="48" t="s">
        <v>93</v>
      </c>
      <c r="E41" s="53">
        <f t="shared" si="2"/>
        <v>6.7221063345506201E-3</v>
      </c>
      <c r="F41" s="50">
        <v>1202</v>
      </c>
      <c r="G41" s="46">
        <v>231.9</v>
      </c>
      <c r="H41" s="51">
        <f t="shared" si="5"/>
        <v>189</v>
      </c>
      <c r="I41" s="46">
        <f t="shared" si="6"/>
        <v>-53.299999999999983</v>
      </c>
      <c r="J41" s="53">
        <f t="shared" si="3"/>
        <v>4.9007750287854016E-3</v>
      </c>
      <c r="K41" s="52">
        <v>1013</v>
      </c>
      <c r="L41" s="46">
        <v>285.2</v>
      </c>
    </row>
    <row r="42" spans="1:12" x14ac:dyDescent="0.4">
      <c r="A42" s="46">
        <v>41</v>
      </c>
      <c r="B42" s="46">
        <v>36</v>
      </c>
      <c r="C42" s="47">
        <f t="shared" si="4"/>
        <v>5</v>
      </c>
      <c r="D42" s="48" t="s">
        <v>132</v>
      </c>
      <c r="E42" s="53">
        <f t="shared" si="2"/>
        <v>6.5711106015781846E-3</v>
      </c>
      <c r="F42" s="50">
        <v>1175</v>
      </c>
      <c r="G42" s="46">
        <v>233</v>
      </c>
      <c r="H42" s="51">
        <f t="shared" si="5"/>
        <v>-430</v>
      </c>
      <c r="I42" s="46">
        <f t="shared" si="6"/>
        <v>-211.39999999999998</v>
      </c>
      <c r="J42" s="53">
        <f t="shared" si="3"/>
        <v>7.7648015016787454E-3</v>
      </c>
      <c r="K42" s="52">
        <v>1605</v>
      </c>
      <c r="L42" s="46">
        <v>444.4</v>
      </c>
    </row>
    <row r="43" spans="1:12" x14ac:dyDescent="0.4">
      <c r="A43" s="46">
        <v>40</v>
      </c>
      <c r="B43" s="46">
        <v>37</v>
      </c>
      <c r="C43" s="47">
        <f t="shared" si="4"/>
        <v>3</v>
      </c>
      <c r="D43" s="48" t="s">
        <v>105</v>
      </c>
      <c r="E43" s="53">
        <f t="shared" si="2"/>
        <v>6.1293082717699494E-3</v>
      </c>
      <c r="F43" s="50">
        <v>1096</v>
      </c>
      <c r="G43" s="46">
        <v>173</v>
      </c>
      <c r="H43" s="51">
        <f t="shared" si="5"/>
        <v>-531</v>
      </c>
      <c r="I43" s="46">
        <f t="shared" si="6"/>
        <v>-204.5</v>
      </c>
      <c r="J43" s="53">
        <f t="shared" si="3"/>
        <v>7.8712349179011331E-3</v>
      </c>
      <c r="K43" s="52">
        <v>1627</v>
      </c>
      <c r="L43" s="46">
        <v>377.5</v>
      </c>
    </row>
    <row r="44" spans="1:12" x14ac:dyDescent="0.4">
      <c r="A44" s="46">
        <v>43</v>
      </c>
      <c r="B44" s="46">
        <v>38</v>
      </c>
      <c r="C44" s="47">
        <f t="shared" si="4"/>
        <v>5</v>
      </c>
      <c r="D44" s="48" t="s">
        <v>119</v>
      </c>
      <c r="E44" s="53">
        <f t="shared" si="2"/>
        <v>6.0454217534519307E-3</v>
      </c>
      <c r="F44" s="50">
        <v>1081</v>
      </c>
      <c r="G44" s="46">
        <v>207.3</v>
      </c>
      <c r="H44" s="51">
        <f t="shared" si="5"/>
        <v>-477</v>
      </c>
      <c r="I44" s="46">
        <f t="shared" si="6"/>
        <v>-115.30000000000001</v>
      </c>
      <c r="J44" s="53">
        <f t="shared" si="3"/>
        <v>7.5374210215672808E-3</v>
      </c>
      <c r="K44" s="52">
        <v>1558</v>
      </c>
      <c r="L44" s="46">
        <v>322.60000000000002</v>
      </c>
    </row>
    <row r="45" spans="1:12" x14ac:dyDescent="0.4">
      <c r="A45" s="46">
        <v>22</v>
      </c>
      <c r="B45" s="46">
        <v>39</v>
      </c>
      <c r="C45" s="47">
        <f t="shared" si="4"/>
        <v>-17</v>
      </c>
      <c r="D45" s="48" t="s">
        <v>10</v>
      </c>
      <c r="E45" s="53">
        <f t="shared" si="2"/>
        <v>5.4190690833440525E-3</v>
      </c>
      <c r="F45" s="50">
        <v>969</v>
      </c>
      <c r="G45" s="46">
        <v>168.3</v>
      </c>
      <c r="H45" s="51">
        <f t="shared" si="5"/>
        <v>-1821</v>
      </c>
      <c r="I45" s="46">
        <f t="shared" si="6"/>
        <v>-324.3</v>
      </c>
      <c r="J45" s="53">
        <f t="shared" si="3"/>
        <v>1.3497692330020997E-2</v>
      </c>
      <c r="K45" s="52">
        <v>2790</v>
      </c>
      <c r="L45" s="46">
        <v>492.6</v>
      </c>
    </row>
    <row r="46" spans="1:12" x14ac:dyDescent="0.4">
      <c r="A46" s="46">
        <v>28</v>
      </c>
      <c r="B46" s="46">
        <v>40</v>
      </c>
      <c r="C46" s="47">
        <f t="shared" si="4"/>
        <v>-12</v>
      </c>
      <c r="D46" s="48" t="s">
        <v>46</v>
      </c>
      <c r="E46" s="53">
        <f t="shared" si="2"/>
        <v>5.2345187430444095E-3</v>
      </c>
      <c r="F46" s="50">
        <v>936</v>
      </c>
      <c r="G46" s="46">
        <v>173.7</v>
      </c>
      <c r="H46" s="51">
        <f t="shared" si="5"/>
        <v>-1412</v>
      </c>
      <c r="I46" s="46">
        <f t="shared" si="6"/>
        <v>-286.90000000000003</v>
      </c>
      <c r="J46" s="53">
        <f t="shared" si="3"/>
        <v>1.1359348240462114E-2</v>
      </c>
      <c r="K46" s="52">
        <v>2348</v>
      </c>
      <c r="L46" s="46">
        <v>460.6</v>
      </c>
    </row>
    <row r="47" spans="1:12" x14ac:dyDescent="0.4">
      <c r="A47" s="46">
        <v>20</v>
      </c>
      <c r="B47" s="46">
        <v>41</v>
      </c>
      <c r="C47" s="47">
        <f t="shared" si="4"/>
        <v>-21</v>
      </c>
      <c r="D47" s="48" t="s">
        <v>116</v>
      </c>
      <c r="E47" s="53">
        <f t="shared" si="2"/>
        <v>5.0667457064083711E-3</v>
      </c>
      <c r="F47" s="50">
        <v>906</v>
      </c>
      <c r="G47" s="46">
        <v>102.1</v>
      </c>
      <c r="H47" s="51">
        <f t="shared" si="5"/>
        <v>-2026</v>
      </c>
      <c r="I47" s="46">
        <f t="shared" si="6"/>
        <v>-523.19999999999993</v>
      </c>
      <c r="J47" s="53">
        <f t="shared" si="3"/>
        <v>1.4184671652910954E-2</v>
      </c>
      <c r="K47" s="52">
        <v>2932</v>
      </c>
      <c r="L47" s="46">
        <v>625.29999999999995</v>
      </c>
    </row>
    <row r="48" spans="1:12" x14ac:dyDescent="0.4">
      <c r="A48" s="46">
        <v>71</v>
      </c>
      <c r="B48" s="46">
        <v>42</v>
      </c>
      <c r="C48" s="47">
        <f t="shared" si="4"/>
        <v>29</v>
      </c>
      <c r="D48" s="48" t="s">
        <v>121</v>
      </c>
      <c r="E48" s="53">
        <f t="shared" si="2"/>
        <v>4.8877878006632625E-3</v>
      </c>
      <c r="F48" s="50">
        <v>874</v>
      </c>
      <c r="G48" s="46">
        <v>180.2</v>
      </c>
      <c r="H48" s="51">
        <f t="shared" si="5"/>
        <v>461</v>
      </c>
      <c r="I48" s="46">
        <f t="shared" si="6"/>
        <v>100.79999999999998</v>
      </c>
      <c r="J48" s="53">
        <f t="shared" si="3"/>
        <v>1.9980454954475527E-3</v>
      </c>
      <c r="K48" s="52">
        <v>413</v>
      </c>
      <c r="L48" s="46">
        <v>79.400000000000006</v>
      </c>
    </row>
    <row r="49" spans="1:12" x14ac:dyDescent="0.4">
      <c r="A49" s="46">
        <v>23</v>
      </c>
      <c r="B49" s="46">
        <v>43</v>
      </c>
      <c r="C49" s="47">
        <f t="shared" si="4"/>
        <v>-20</v>
      </c>
      <c r="D49" s="48" t="s">
        <v>13</v>
      </c>
      <c r="E49" s="53">
        <f t="shared" si="2"/>
        <v>4.8598256278905893E-3</v>
      </c>
      <c r="F49" s="50">
        <v>869</v>
      </c>
      <c r="G49" s="46">
        <v>51.9</v>
      </c>
      <c r="H49" s="51">
        <f t="shared" si="5"/>
        <v>-1752</v>
      </c>
      <c r="I49" s="46">
        <f t="shared" si="6"/>
        <v>-389.70000000000005</v>
      </c>
      <c r="J49" s="53">
        <f t="shared" si="3"/>
        <v>1.2680090178130836E-2</v>
      </c>
      <c r="K49" s="52">
        <v>2621</v>
      </c>
      <c r="L49" s="46">
        <v>441.6</v>
      </c>
    </row>
    <row r="50" spans="1:12" x14ac:dyDescent="0.4">
      <c r="A50" s="46">
        <v>120</v>
      </c>
      <c r="B50" s="46">
        <v>44</v>
      </c>
      <c r="C50" s="47">
        <f t="shared" si="4"/>
        <v>76</v>
      </c>
      <c r="D50" s="48" t="s">
        <v>126</v>
      </c>
      <c r="E50" s="53">
        <f t="shared" si="2"/>
        <v>4.6361282457092045E-3</v>
      </c>
      <c r="F50" s="50">
        <v>829</v>
      </c>
      <c r="G50" s="46">
        <v>188.2</v>
      </c>
      <c r="H50" s="51">
        <f t="shared" si="5"/>
        <v>791</v>
      </c>
      <c r="I50" s="46">
        <f t="shared" si="6"/>
        <v>178.79999999999998</v>
      </c>
      <c r="J50" s="53">
        <f t="shared" si="3"/>
        <v>1.8383953711139709E-4</v>
      </c>
      <c r="K50" s="52">
        <v>38</v>
      </c>
      <c r="L50" s="46">
        <v>9.4</v>
      </c>
    </row>
    <row r="51" spans="1:12" x14ac:dyDescent="0.4">
      <c r="A51" s="46">
        <v>54</v>
      </c>
      <c r="B51" s="46">
        <v>45</v>
      </c>
      <c r="C51" s="47">
        <f t="shared" si="4"/>
        <v>9</v>
      </c>
      <c r="D51" s="48" t="s">
        <v>173</v>
      </c>
      <c r="E51" s="53">
        <f t="shared" si="2"/>
        <v>4.5746114656093238E-3</v>
      </c>
      <c r="F51" s="50">
        <v>818</v>
      </c>
      <c r="G51" s="46">
        <v>130.80000000000001</v>
      </c>
      <c r="H51" s="51">
        <f t="shared" si="5"/>
        <v>818</v>
      </c>
      <c r="I51" s="46">
        <f t="shared" si="6"/>
        <v>130.80000000000001</v>
      </c>
      <c r="J51" s="53">
        <f t="shared" si="3"/>
        <v>0</v>
      </c>
      <c r="K51" s="52"/>
      <c r="L51" s="46"/>
    </row>
    <row r="52" spans="1:12" x14ac:dyDescent="0.4">
      <c r="A52" s="46">
        <v>82</v>
      </c>
      <c r="B52" s="46">
        <v>46</v>
      </c>
      <c r="C52" s="47">
        <f t="shared" si="4"/>
        <v>36</v>
      </c>
      <c r="D52" s="48" t="s">
        <v>99</v>
      </c>
      <c r="E52" s="53">
        <f t="shared" si="2"/>
        <v>4.395653559864216E-3</v>
      </c>
      <c r="F52" s="50">
        <v>786</v>
      </c>
      <c r="G52" s="46">
        <v>94.8</v>
      </c>
      <c r="H52" s="51">
        <f t="shared" si="5"/>
        <v>534</v>
      </c>
      <c r="I52" s="46">
        <f t="shared" si="6"/>
        <v>61.4</v>
      </c>
      <c r="J52" s="53">
        <f t="shared" si="3"/>
        <v>1.2191464040018966E-3</v>
      </c>
      <c r="K52" s="52">
        <v>252</v>
      </c>
      <c r="L52" s="46">
        <v>33.4</v>
      </c>
    </row>
    <row r="53" spans="1:12" x14ac:dyDescent="0.4">
      <c r="A53" s="46">
        <v>51</v>
      </c>
      <c r="B53" s="46">
        <v>47</v>
      </c>
      <c r="C53" s="47">
        <f t="shared" si="4"/>
        <v>4</v>
      </c>
      <c r="D53" s="48" t="s">
        <v>25</v>
      </c>
      <c r="E53" s="53">
        <f t="shared" si="2"/>
        <v>4.1831410467918998E-3</v>
      </c>
      <c r="F53" s="50">
        <v>748</v>
      </c>
      <c r="G53" s="46">
        <v>174.8</v>
      </c>
      <c r="H53" s="51">
        <f t="shared" si="5"/>
        <v>-427</v>
      </c>
      <c r="I53" s="46">
        <f t="shared" si="6"/>
        <v>-75.799999999999983</v>
      </c>
      <c r="J53" s="53">
        <f t="shared" si="3"/>
        <v>5.68451200278662E-3</v>
      </c>
      <c r="K53" s="52">
        <v>1175</v>
      </c>
      <c r="L53" s="46">
        <v>250.6</v>
      </c>
    </row>
    <row r="54" spans="1:12" x14ac:dyDescent="0.4">
      <c r="A54" s="46">
        <v>54</v>
      </c>
      <c r="B54" s="46">
        <v>48</v>
      </c>
      <c r="C54" s="47">
        <f t="shared" si="4"/>
        <v>6</v>
      </c>
      <c r="D54" s="48" t="s">
        <v>87</v>
      </c>
      <c r="E54" s="53">
        <f t="shared" si="2"/>
        <v>4.0377377483739995E-3</v>
      </c>
      <c r="F54" s="50">
        <v>722</v>
      </c>
      <c r="G54" s="46">
        <v>63.1</v>
      </c>
      <c r="H54" s="51">
        <f t="shared" si="5"/>
        <v>-88</v>
      </c>
      <c r="I54" s="46">
        <f t="shared" si="6"/>
        <v>-25.9</v>
      </c>
      <c r="J54" s="53">
        <f t="shared" si="3"/>
        <v>3.9186848700060953E-3</v>
      </c>
      <c r="K54" s="52">
        <v>810</v>
      </c>
      <c r="L54" s="46">
        <v>89</v>
      </c>
    </row>
    <row r="55" spans="1:12" x14ac:dyDescent="0.4">
      <c r="A55" s="46">
        <v>34</v>
      </c>
      <c r="B55" s="46">
        <v>49</v>
      </c>
      <c r="C55" s="47">
        <f t="shared" si="4"/>
        <v>-15</v>
      </c>
      <c r="D55" s="48" t="s">
        <v>49</v>
      </c>
      <c r="E55" s="53">
        <f t="shared" si="2"/>
        <v>3.9314814918378418E-3</v>
      </c>
      <c r="F55" s="50">
        <v>703</v>
      </c>
      <c r="G55" s="46">
        <v>105.9</v>
      </c>
      <c r="H55" s="51">
        <f t="shared" si="5"/>
        <v>-1243</v>
      </c>
      <c r="I55" s="46">
        <f t="shared" si="6"/>
        <v>-127.1</v>
      </c>
      <c r="J55" s="53">
        <f t="shared" si="3"/>
        <v>9.4145194531257553E-3</v>
      </c>
      <c r="K55" s="52">
        <v>1946</v>
      </c>
      <c r="L55" s="46">
        <v>233</v>
      </c>
    </row>
    <row r="56" spans="1:12" x14ac:dyDescent="0.4">
      <c r="A56" s="46">
        <v>67</v>
      </c>
      <c r="B56" s="46">
        <v>50</v>
      </c>
      <c r="C56" s="47">
        <f t="shared" si="4"/>
        <v>17</v>
      </c>
      <c r="D56" s="48" t="s">
        <v>130</v>
      </c>
      <c r="E56" s="53">
        <f t="shared" si="2"/>
        <v>3.8643722771834264E-3</v>
      </c>
      <c r="F56" s="50">
        <v>691</v>
      </c>
      <c r="G56" s="46">
        <v>109.8</v>
      </c>
      <c r="H56" s="51">
        <f t="shared" si="5"/>
        <v>236</v>
      </c>
      <c r="I56" s="46">
        <f t="shared" si="6"/>
        <v>23.599999999999994</v>
      </c>
      <c r="J56" s="53">
        <f t="shared" si="3"/>
        <v>2.2012365627812019E-3</v>
      </c>
      <c r="K56" s="52">
        <v>455</v>
      </c>
      <c r="L56" s="46">
        <v>86.2</v>
      </c>
    </row>
    <row r="57" spans="1:12" x14ac:dyDescent="0.4">
      <c r="A57" s="46">
        <v>29</v>
      </c>
      <c r="B57" s="46">
        <v>51</v>
      </c>
      <c r="C57" s="47">
        <f t="shared" si="4"/>
        <v>-22</v>
      </c>
      <c r="D57" s="48" t="s">
        <v>107</v>
      </c>
      <c r="E57" s="53">
        <f>F57/$F$4</f>
        <v>3.7413387169836646E-3</v>
      </c>
      <c r="F57" s="50">
        <v>669</v>
      </c>
      <c r="G57" s="46">
        <v>65.900000000000006</v>
      </c>
      <c r="H57" s="51">
        <f t="shared" si="5"/>
        <v>-1504</v>
      </c>
      <c r="I57" s="46">
        <f t="shared" si="6"/>
        <v>-299.60000000000002</v>
      </c>
      <c r="J57" s="53">
        <f t="shared" si="3"/>
        <v>1.0512718793238575E-2</v>
      </c>
      <c r="K57" s="52">
        <v>2173</v>
      </c>
      <c r="L57" s="46">
        <v>365.5</v>
      </c>
    </row>
    <row r="58" spans="1:12" x14ac:dyDescent="0.4">
      <c r="A58" s="46">
        <v>60</v>
      </c>
      <c r="B58" s="46">
        <v>52</v>
      </c>
      <c r="C58" s="47">
        <f t="shared" si="4"/>
        <v>8</v>
      </c>
      <c r="D58" s="48" t="s">
        <v>127</v>
      </c>
      <c r="E58" s="53">
        <f t="shared" si="2"/>
        <v>3.6183051567839027E-3</v>
      </c>
      <c r="F58" s="50">
        <v>647</v>
      </c>
      <c r="G58" s="46">
        <v>64.7</v>
      </c>
      <c r="H58" s="51">
        <f t="shared" si="5"/>
        <v>67</v>
      </c>
      <c r="I58" s="46">
        <f t="shared" si="6"/>
        <v>-51.7</v>
      </c>
      <c r="J58" s="53">
        <f t="shared" si="3"/>
        <v>2.8059718822265869E-3</v>
      </c>
      <c r="K58" s="52">
        <v>580</v>
      </c>
      <c r="L58" s="46">
        <v>116.4</v>
      </c>
    </row>
    <row r="59" spans="1:12" x14ac:dyDescent="0.4">
      <c r="A59" s="46">
        <v>68</v>
      </c>
      <c r="B59" s="46">
        <v>53</v>
      </c>
      <c r="C59" s="47"/>
      <c r="D59" s="48" t="s">
        <v>194</v>
      </c>
      <c r="E59" s="53">
        <f t="shared" si="2"/>
        <v>3.3051288217299636E-3</v>
      </c>
      <c r="F59" s="50">
        <v>591</v>
      </c>
      <c r="G59" s="46">
        <v>65.5</v>
      </c>
      <c r="H59" s="51">
        <f t="shared" si="5"/>
        <v>140</v>
      </c>
      <c r="I59" s="46">
        <f t="shared" si="6"/>
        <v>-56.7</v>
      </c>
      <c r="J59" s="53">
        <f t="shared" si="3"/>
        <v>2.1818850325589496E-3</v>
      </c>
      <c r="K59" s="52">
        <v>451</v>
      </c>
      <c r="L59" s="46">
        <v>122.2</v>
      </c>
    </row>
    <row r="60" spans="1:12" x14ac:dyDescent="0.4">
      <c r="A60" s="46">
        <v>35</v>
      </c>
      <c r="B60" s="46">
        <v>54</v>
      </c>
      <c r="C60" s="47">
        <f t="shared" si="4"/>
        <v>-19</v>
      </c>
      <c r="D60" s="48" t="s">
        <v>27</v>
      </c>
      <c r="E60" s="53">
        <f t="shared" si="2"/>
        <v>3.2436120416300829E-3</v>
      </c>
      <c r="F60" s="50">
        <v>580</v>
      </c>
      <c r="G60" s="46">
        <v>26.7</v>
      </c>
      <c r="H60" s="51">
        <f t="shared" si="5"/>
        <v>580</v>
      </c>
      <c r="I60" s="46">
        <f t="shared" si="6"/>
        <v>26.7</v>
      </c>
      <c r="J60" s="53">
        <f t="shared" si="3"/>
        <v>0</v>
      </c>
      <c r="K60" s="52"/>
      <c r="L60" s="46"/>
    </row>
    <row r="61" spans="1:12" x14ac:dyDescent="0.4">
      <c r="A61" s="46">
        <v>58</v>
      </c>
      <c r="B61" s="46">
        <v>55</v>
      </c>
      <c r="C61" s="47"/>
      <c r="D61" s="48" t="s">
        <v>48</v>
      </c>
      <c r="E61" s="53">
        <f t="shared" si="2"/>
        <v>3.1820952615302018E-3</v>
      </c>
      <c r="F61" s="50">
        <v>569</v>
      </c>
      <c r="G61" s="46">
        <v>69.400000000000006</v>
      </c>
      <c r="H61" s="51">
        <f t="shared" si="5"/>
        <v>-136</v>
      </c>
      <c r="I61" s="46">
        <f t="shared" si="6"/>
        <v>-36.799999999999997</v>
      </c>
      <c r="J61" s="53">
        <f t="shared" si="3"/>
        <v>3.4107072016719723E-3</v>
      </c>
      <c r="K61" s="52">
        <v>705</v>
      </c>
      <c r="L61" s="46">
        <v>106.2</v>
      </c>
    </row>
    <row r="62" spans="1:12" x14ac:dyDescent="0.4">
      <c r="A62" s="46">
        <v>74</v>
      </c>
      <c r="B62" s="46">
        <v>56</v>
      </c>
      <c r="C62" s="47">
        <f t="shared" si="4"/>
        <v>18</v>
      </c>
      <c r="D62" s="48" t="s">
        <v>42</v>
      </c>
      <c r="E62" s="53">
        <f t="shared" si="2"/>
        <v>3.0255070940032325E-3</v>
      </c>
      <c r="F62" s="50">
        <v>541</v>
      </c>
      <c r="G62" s="46">
        <v>73.599999999999994</v>
      </c>
      <c r="H62" s="51">
        <f t="shared" si="5"/>
        <v>197</v>
      </c>
      <c r="I62" s="46">
        <f t="shared" si="6"/>
        <v>41.999999999999993</v>
      </c>
      <c r="J62" s="53">
        <f t="shared" si="3"/>
        <v>1.6642315991137E-3</v>
      </c>
      <c r="K62" s="52">
        <v>344</v>
      </c>
      <c r="L62" s="46">
        <v>31.6</v>
      </c>
    </row>
    <row r="63" spans="1:12" x14ac:dyDescent="0.4">
      <c r="A63" s="46">
        <v>66</v>
      </c>
      <c r="B63" s="46">
        <v>57</v>
      </c>
      <c r="C63" s="47">
        <f t="shared" si="4"/>
        <v>9</v>
      </c>
      <c r="D63" s="48" t="s">
        <v>15</v>
      </c>
      <c r="E63" s="53">
        <f t="shared" si="2"/>
        <v>2.9975449212305593E-3</v>
      </c>
      <c r="F63" s="50">
        <v>536</v>
      </c>
      <c r="G63" s="46">
        <v>48.3</v>
      </c>
      <c r="H63" s="51">
        <f t="shared" si="5"/>
        <v>74</v>
      </c>
      <c r="I63" s="46">
        <f t="shared" si="6"/>
        <v>12.799999999999997</v>
      </c>
      <c r="J63" s="53">
        <f t="shared" si="3"/>
        <v>2.2351017406701435E-3</v>
      </c>
      <c r="K63" s="52">
        <v>462</v>
      </c>
      <c r="L63" s="46">
        <v>35.5</v>
      </c>
    </row>
    <row r="64" spans="1:12" x14ac:dyDescent="0.4">
      <c r="A64" s="46">
        <v>69</v>
      </c>
      <c r="B64" s="46">
        <v>58</v>
      </c>
      <c r="C64" s="47">
        <f t="shared" si="4"/>
        <v>11</v>
      </c>
      <c r="D64" s="48" t="s">
        <v>89</v>
      </c>
      <c r="E64" s="53">
        <f t="shared" si="2"/>
        <v>2.8577340573671937E-3</v>
      </c>
      <c r="F64" s="50">
        <v>511</v>
      </c>
      <c r="G64" s="46">
        <v>70.099999999999994</v>
      </c>
      <c r="H64" s="51">
        <f t="shared" si="5"/>
        <v>83</v>
      </c>
      <c r="I64" s="46">
        <f t="shared" si="6"/>
        <v>15.899999999999991</v>
      </c>
      <c r="J64" s="53">
        <f t="shared" si="3"/>
        <v>2.0706137337809989E-3</v>
      </c>
      <c r="K64" s="52">
        <v>428</v>
      </c>
      <c r="L64" s="46">
        <v>54.2</v>
      </c>
    </row>
    <row r="65" spans="1:12" x14ac:dyDescent="0.4">
      <c r="A65" s="46">
        <v>64</v>
      </c>
      <c r="B65" s="46">
        <v>59</v>
      </c>
      <c r="C65" s="47">
        <f t="shared" si="4"/>
        <v>5</v>
      </c>
      <c r="D65" s="48" t="s">
        <v>228</v>
      </c>
      <c r="E65" s="53">
        <f t="shared" si="2"/>
        <v>2.8185870154854515E-3</v>
      </c>
      <c r="F65" s="50">
        <v>504</v>
      </c>
      <c r="G65" s="46">
        <v>97.8</v>
      </c>
      <c r="H65" s="51">
        <f t="shared" si="5"/>
        <v>5</v>
      </c>
      <c r="I65" s="46">
        <f t="shared" si="6"/>
        <v>-9</v>
      </c>
      <c r="J65" s="53">
        <f t="shared" si="3"/>
        <v>2.4141033952259773E-3</v>
      </c>
      <c r="K65" s="52">
        <v>499</v>
      </c>
      <c r="L65" s="46">
        <v>106.8</v>
      </c>
    </row>
    <row r="66" spans="1:12" x14ac:dyDescent="0.4">
      <c r="A66" s="46">
        <v>61</v>
      </c>
      <c r="B66" s="46">
        <v>60</v>
      </c>
      <c r="C66" s="47">
        <f t="shared" si="4"/>
        <v>1</v>
      </c>
      <c r="D66" s="48" t="s">
        <v>9</v>
      </c>
      <c r="E66" s="53">
        <f t="shared" si="2"/>
        <v>2.7402929317219666E-3</v>
      </c>
      <c r="F66" s="50">
        <v>490</v>
      </c>
      <c r="G66" s="46">
        <v>83.7</v>
      </c>
      <c r="H66" s="51">
        <f t="shared" si="5"/>
        <v>-22</v>
      </c>
      <c r="I66" s="46">
        <f t="shared" si="6"/>
        <v>-25.099999999999994</v>
      </c>
      <c r="J66" s="53">
        <f t="shared" si="3"/>
        <v>2.4769958684482977E-3</v>
      </c>
      <c r="K66" s="52">
        <v>512</v>
      </c>
      <c r="L66" s="46">
        <v>108.8</v>
      </c>
    </row>
    <row r="67" spans="1:12" x14ac:dyDescent="0.4">
      <c r="A67" s="46">
        <v>55</v>
      </c>
      <c r="B67" s="46">
        <v>61</v>
      </c>
      <c r="C67" s="47">
        <f t="shared" si="4"/>
        <v>-6</v>
      </c>
      <c r="D67" s="48" t="s">
        <v>111</v>
      </c>
      <c r="E67" s="53">
        <f t="shared" si="2"/>
        <v>2.7347004971674319E-3</v>
      </c>
      <c r="F67" s="50">
        <v>489</v>
      </c>
      <c r="G67" s="46">
        <v>65.400000000000006</v>
      </c>
      <c r="H67" s="51">
        <f t="shared" si="5"/>
        <v>-286</v>
      </c>
      <c r="I67" s="46">
        <f t="shared" si="6"/>
        <v>-63.400000000000006</v>
      </c>
      <c r="J67" s="53">
        <f t="shared" si="3"/>
        <v>3.7493589805613881E-3</v>
      </c>
      <c r="K67" s="52">
        <v>775</v>
      </c>
      <c r="L67" s="46">
        <v>128.80000000000001</v>
      </c>
    </row>
    <row r="68" spans="1:12" x14ac:dyDescent="0.4">
      <c r="A68" s="46">
        <v>81</v>
      </c>
      <c r="B68" s="46">
        <v>62</v>
      </c>
      <c r="C68" s="47">
        <f t="shared" si="4"/>
        <v>19</v>
      </c>
      <c r="D68" s="48" t="s">
        <v>74</v>
      </c>
      <c r="E68" s="53">
        <f t="shared" si="2"/>
        <v>2.2257889527047808E-3</v>
      </c>
      <c r="F68" s="50">
        <v>398</v>
      </c>
      <c r="G68" s="46">
        <v>54</v>
      </c>
      <c r="H68" s="51">
        <f t="shared" si="5"/>
        <v>141</v>
      </c>
      <c r="I68" s="46">
        <f t="shared" si="6"/>
        <v>-53.400000000000006</v>
      </c>
      <c r="J68" s="53">
        <f t="shared" si="3"/>
        <v>1.2433358167797119E-3</v>
      </c>
      <c r="K68" s="52">
        <v>257</v>
      </c>
      <c r="L68" s="46">
        <v>107.4</v>
      </c>
    </row>
    <row r="69" spans="1:12" x14ac:dyDescent="0.4">
      <c r="A69" s="46">
        <v>65</v>
      </c>
      <c r="B69" s="46">
        <v>63</v>
      </c>
      <c r="C69" s="47">
        <f t="shared" si="4"/>
        <v>2</v>
      </c>
      <c r="D69" s="48" t="s">
        <v>125</v>
      </c>
      <c r="E69" s="53">
        <f t="shared" si="2"/>
        <v>2.0915705233959499E-3</v>
      </c>
      <c r="F69" s="50">
        <v>374</v>
      </c>
      <c r="G69" s="46">
        <v>42.8</v>
      </c>
      <c r="H69" s="51">
        <f t="shared" si="5"/>
        <v>374</v>
      </c>
      <c r="I69" s="46">
        <f t="shared" si="6"/>
        <v>42.8</v>
      </c>
      <c r="J69" s="53">
        <f t="shared" si="3"/>
        <v>0</v>
      </c>
      <c r="K69" s="52"/>
      <c r="L69" s="46"/>
    </row>
    <row r="70" spans="1:12" x14ac:dyDescent="0.4">
      <c r="A70" s="46">
        <v>85</v>
      </c>
      <c r="B70" s="46">
        <v>64</v>
      </c>
      <c r="C70" s="47">
        <f t="shared" si="4"/>
        <v>21</v>
      </c>
      <c r="D70" s="48" t="s">
        <v>75</v>
      </c>
      <c r="E70" s="53">
        <f t="shared" si="2"/>
        <v>1.9237974867599111E-3</v>
      </c>
      <c r="F70" s="50">
        <v>344</v>
      </c>
      <c r="G70" s="46">
        <v>55.1</v>
      </c>
      <c r="H70" s="51">
        <f t="shared" si="5"/>
        <v>114</v>
      </c>
      <c r="I70" s="46">
        <f t="shared" si="6"/>
        <v>-48.1</v>
      </c>
      <c r="J70" s="53">
        <f t="shared" si="3"/>
        <v>1.1127129877795087E-3</v>
      </c>
      <c r="K70" s="52">
        <v>230</v>
      </c>
      <c r="L70" s="46">
        <v>103.2</v>
      </c>
    </row>
    <row r="71" spans="1:12" x14ac:dyDescent="0.4">
      <c r="A71" s="46">
        <v>126</v>
      </c>
      <c r="B71" s="46">
        <v>65</v>
      </c>
      <c r="C71" s="47">
        <f t="shared" si="4"/>
        <v>61</v>
      </c>
      <c r="D71" s="48" t="s">
        <v>97</v>
      </c>
      <c r="E71" s="53">
        <f t="shared" si="2"/>
        <v>1.8902428794327034E-3</v>
      </c>
      <c r="F71" s="50">
        <v>338</v>
      </c>
      <c r="G71" s="46">
        <v>63.4</v>
      </c>
      <c r="H71" s="51">
        <f t="shared" ref="H71:H102" si="7">F71-K71</f>
        <v>318</v>
      </c>
      <c r="I71" s="46">
        <f t="shared" ref="I71:I102" si="8">G71-L71</f>
        <v>59</v>
      </c>
      <c r="J71" s="53">
        <f t="shared" si="3"/>
        <v>9.6757651111261623E-5</v>
      </c>
      <c r="K71" s="52">
        <v>20</v>
      </c>
      <c r="L71" s="46">
        <v>4.4000000000000004</v>
      </c>
    </row>
    <row r="72" spans="1:12" x14ac:dyDescent="0.4">
      <c r="A72" s="46">
        <v>104</v>
      </c>
      <c r="B72" s="46">
        <v>66</v>
      </c>
      <c r="C72" s="47">
        <f t="shared" si="4"/>
        <v>38</v>
      </c>
      <c r="D72" s="48" t="s">
        <v>129</v>
      </c>
      <c r="E72" s="53">
        <f t="shared" ref="E72:E129" si="9">F72/$F$4</f>
        <v>1.7336547119057339E-3</v>
      </c>
      <c r="F72" s="50">
        <v>310</v>
      </c>
      <c r="G72" s="46">
        <v>72.900000000000006</v>
      </c>
      <c r="H72" s="51">
        <f t="shared" si="7"/>
        <v>229</v>
      </c>
      <c r="I72" s="46">
        <f t="shared" si="8"/>
        <v>49.400000000000006</v>
      </c>
      <c r="J72" s="53">
        <f t="shared" ref="J72:J135" si="10">K72/$K$4</f>
        <v>3.9186848700060957E-4</v>
      </c>
      <c r="K72" s="52">
        <v>81</v>
      </c>
      <c r="L72" s="46">
        <v>23.5</v>
      </c>
    </row>
    <row r="73" spans="1:12" x14ac:dyDescent="0.4">
      <c r="A73" s="46">
        <v>72</v>
      </c>
      <c r="B73" s="46">
        <v>67</v>
      </c>
      <c r="C73" s="47">
        <f t="shared" ref="C73:C129" si="11">A73-B73</f>
        <v>5</v>
      </c>
      <c r="D73" s="48" t="s">
        <v>141</v>
      </c>
      <c r="E73" s="53">
        <f t="shared" si="9"/>
        <v>1.6777303663603877E-3</v>
      </c>
      <c r="F73" s="50">
        <v>300</v>
      </c>
      <c r="G73" s="46">
        <v>69.099999999999994</v>
      </c>
      <c r="H73" s="51">
        <f t="shared" si="7"/>
        <v>-112</v>
      </c>
      <c r="I73" s="46">
        <f t="shared" si="8"/>
        <v>-36.5</v>
      </c>
      <c r="J73" s="53">
        <f t="shared" si="10"/>
        <v>1.9932076128919896E-3</v>
      </c>
      <c r="K73" s="52">
        <v>412</v>
      </c>
      <c r="L73" s="46">
        <v>105.6</v>
      </c>
    </row>
    <row r="74" spans="1:12" x14ac:dyDescent="0.4">
      <c r="A74" s="46">
        <v>122</v>
      </c>
      <c r="B74" s="46">
        <v>68</v>
      </c>
      <c r="C74" s="47">
        <f t="shared" si="11"/>
        <v>54</v>
      </c>
      <c r="D74" s="48" t="s">
        <v>21</v>
      </c>
      <c r="E74" s="53">
        <f t="shared" si="9"/>
        <v>1.5546968061606258E-3</v>
      </c>
      <c r="F74" s="50">
        <v>278</v>
      </c>
      <c r="G74" s="46">
        <v>21.8</v>
      </c>
      <c r="H74" s="51">
        <f t="shared" si="7"/>
        <v>243</v>
      </c>
      <c r="I74" s="46">
        <f t="shared" si="8"/>
        <v>20.5</v>
      </c>
      <c r="J74" s="53">
        <f t="shared" si="10"/>
        <v>1.6932588944470784E-4</v>
      </c>
      <c r="K74" s="52">
        <v>35</v>
      </c>
      <c r="L74" s="46">
        <v>1.3</v>
      </c>
    </row>
    <row r="75" spans="1:12" x14ac:dyDescent="0.4">
      <c r="A75" s="46">
        <v>94</v>
      </c>
      <c r="B75" s="46">
        <v>69</v>
      </c>
      <c r="C75" s="47">
        <f t="shared" si="11"/>
        <v>25</v>
      </c>
      <c r="D75" s="48" t="s">
        <v>67</v>
      </c>
      <c r="E75" s="53">
        <f t="shared" si="9"/>
        <v>1.3198145548701716E-3</v>
      </c>
      <c r="F75" s="50">
        <v>236</v>
      </c>
      <c r="G75" s="46">
        <v>37.5</v>
      </c>
      <c r="H75" s="51">
        <f t="shared" si="7"/>
        <v>93</v>
      </c>
      <c r="I75" s="46">
        <f t="shared" si="8"/>
        <v>-12.399999999999999</v>
      </c>
      <c r="J75" s="53">
        <f t="shared" si="10"/>
        <v>6.9181720544552057E-4</v>
      </c>
      <c r="K75" s="52">
        <v>143</v>
      </c>
      <c r="L75" s="46">
        <v>49.9</v>
      </c>
    </row>
    <row r="76" spans="1:12" x14ac:dyDescent="0.4">
      <c r="A76" s="46">
        <v>80</v>
      </c>
      <c r="B76" s="46">
        <v>70</v>
      </c>
      <c r="C76" s="47">
        <f t="shared" si="11"/>
        <v>10</v>
      </c>
      <c r="D76" s="48" t="s">
        <v>135</v>
      </c>
      <c r="E76" s="53">
        <f t="shared" si="9"/>
        <v>1.2974448166520331E-3</v>
      </c>
      <c r="F76" s="50">
        <v>232</v>
      </c>
      <c r="G76" s="46">
        <v>70.3</v>
      </c>
      <c r="H76" s="51">
        <f t="shared" si="7"/>
        <v>232</v>
      </c>
      <c r="I76" s="46">
        <f t="shared" si="8"/>
        <v>70.3</v>
      </c>
      <c r="J76" s="53">
        <f t="shared" si="10"/>
        <v>0</v>
      </c>
      <c r="K76" s="52"/>
      <c r="L76" s="46"/>
    </row>
    <row r="77" spans="1:12" x14ac:dyDescent="0.4">
      <c r="A77" s="46">
        <v>125</v>
      </c>
      <c r="B77" s="46">
        <v>71</v>
      </c>
      <c r="C77" s="47"/>
      <c r="D77" s="48" t="s">
        <v>152</v>
      </c>
      <c r="E77" s="53">
        <f t="shared" si="9"/>
        <v>1.2471129056612215E-3</v>
      </c>
      <c r="F77" s="50">
        <v>223</v>
      </c>
      <c r="G77" s="46">
        <v>32.4</v>
      </c>
      <c r="H77" s="51">
        <f t="shared" si="7"/>
        <v>196</v>
      </c>
      <c r="I77" s="46">
        <f t="shared" si="8"/>
        <v>29.5</v>
      </c>
      <c r="J77" s="53">
        <f t="shared" si="10"/>
        <v>1.306228290002032E-4</v>
      </c>
      <c r="K77" s="52">
        <v>27</v>
      </c>
      <c r="L77" s="46">
        <v>2.9</v>
      </c>
    </row>
    <row r="78" spans="1:12" x14ac:dyDescent="0.4">
      <c r="A78" s="46">
        <v>76</v>
      </c>
      <c r="B78" s="46">
        <v>72</v>
      </c>
      <c r="C78" s="47">
        <f t="shared" si="11"/>
        <v>4</v>
      </c>
      <c r="D78" s="48" t="s">
        <v>112</v>
      </c>
      <c r="E78" s="53">
        <f t="shared" si="9"/>
        <v>1.0681549999161134E-3</v>
      </c>
      <c r="F78" s="50">
        <v>191</v>
      </c>
      <c r="G78" s="46">
        <v>55.1</v>
      </c>
      <c r="H78" s="51">
        <f t="shared" si="7"/>
        <v>-147</v>
      </c>
      <c r="I78" s="46">
        <f t="shared" si="8"/>
        <v>-19.300000000000004</v>
      </c>
      <c r="J78" s="53">
        <f t="shared" si="10"/>
        <v>1.6352043037803213E-3</v>
      </c>
      <c r="K78" s="52">
        <v>338</v>
      </c>
      <c r="L78" s="46">
        <v>74.400000000000006</v>
      </c>
    </row>
    <row r="79" spans="1:12" x14ac:dyDescent="0.4">
      <c r="A79" s="46">
        <v>47</v>
      </c>
      <c r="B79" s="46">
        <v>73</v>
      </c>
      <c r="C79" s="47">
        <f t="shared" si="11"/>
        <v>-26</v>
      </c>
      <c r="D79" s="48" t="s">
        <v>73</v>
      </c>
      <c r="E79" s="53">
        <f t="shared" si="9"/>
        <v>1.001045785261698E-3</v>
      </c>
      <c r="F79" s="50">
        <v>179</v>
      </c>
      <c r="G79" s="46">
        <v>55.5</v>
      </c>
      <c r="H79" s="51">
        <f t="shared" si="7"/>
        <v>-1166</v>
      </c>
      <c r="I79" s="46">
        <f t="shared" si="8"/>
        <v>-195.6</v>
      </c>
      <c r="J79" s="53">
        <f t="shared" si="10"/>
        <v>6.5069520372323438E-3</v>
      </c>
      <c r="K79" s="52">
        <v>1345</v>
      </c>
      <c r="L79" s="46">
        <v>251.1</v>
      </c>
    </row>
    <row r="80" spans="1:12" x14ac:dyDescent="0.4">
      <c r="A80" s="46">
        <v>80</v>
      </c>
      <c r="B80" s="46">
        <v>74</v>
      </c>
      <c r="C80" s="47">
        <f t="shared" si="11"/>
        <v>6</v>
      </c>
      <c r="D80" s="48" t="s">
        <v>124</v>
      </c>
      <c r="E80" s="53">
        <f t="shared" si="9"/>
        <v>9.5071387427088632E-4</v>
      </c>
      <c r="F80" s="50">
        <v>170</v>
      </c>
      <c r="G80" s="46">
        <v>14.9</v>
      </c>
      <c r="H80" s="51">
        <f t="shared" si="7"/>
        <v>-92</v>
      </c>
      <c r="I80" s="46">
        <f t="shared" si="8"/>
        <v>-24.200000000000003</v>
      </c>
      <c r="J80" s="53">
        <f t="shared" si="10"/>
        <v>1.2675252295575273E-3</v>
      </c>
      <c r="K80" s="52">
        <v>262</v>
      </c>
      <c r="L80" s="46">
        <v>39.1</v>
      </c>
    </row>
    <row r="81" spans="1:12" x14ac:dyDescent="0.4">
      <c r="A81" s="46">
        <v>70</v>
      </c>
      <c r="B81" s="46">
        <v>75</v>
      </c>
      <c r="C81" s="47">
        <f t="shared" si="11"/>
        <v>-5</v>
      </c>
      <c r="D81" s="48" t="s">
        <v>187</v>
      </c>
      <c r="E81" s="53">
        <f t="shared" si="9"/>
        <v>9.1715926694367861E-4</v>
      </c>
      <c r="F81" s="50">
        <v>164</v>
      </c>
      <c r="G81" s="46">
        <v>6.2</v>
      </c>
      <c r="H81" s="51">
        <f t="shared" si="7"/>
        <v>-253</v>
      </c>
      <c r="I81" s="46">
        <f t="shared" si="8"/>
        <v>-39.199999999999996</v>
      </c>
      <c r="J81" s="53">
        <f t="shared" si="10"/>
        <v>2.017397025669805E-3</v>
      </c>
      <c r="K81" s="52">
        <v>417</v>
      </c>
      <c r="L81" s="46">
        <v>45.4</v>
      </c>
    </row>
    <row r="82" spans="1:12" x14ac:dyDescent="0.4">
      <c r="A82" s="46">
        <v>68</v>
      </c>
      <c r="B82" s="46">
        <v>76</v>
      </c>
      <c r="C82" s="47">
        <f t="shared" si="11"/>
        <v>-8</v>
      </c>
      <c r="D82" s="48" t="s">
        <v>52</v>
      </c>
      <c r="E82" s="53">
        <f t="shared" si="9"/>
        <v>9.0038196328007475E-4</v>
      </c>
      <c r="F82" s="50">
        <v>161</v>
      </c>
      <c r="G82" s="46">
        <v>21</v>
      </c>
      <c r="H82" s="51">
        <f t="shared" si="7"/>
        <v>161</v>
      </c>
      <c r="I82" s="46">
        <f t="shared" si="8"/>
        <v>21</v>
      </c>
      <c r="J82" s="53">
        <f t="shared" si="10"/>
        <v>0</v>
      </c>
      <c r="K82" s="52"/>
      <c r="L82" s="46"/>
    </row>
    <row r="83" spans="1:12" x14ac:dyDescent="0.4">
      <c r="A83" s="46">
        <v>63</v>
      </c>
      <c r="B83" s="46">
        <v>77</v>
      </c>
      <c r="C83" s="47">
        <f t="shared" si="11"/>
        <v>-14</v>
      </c>
      <c r="D83" s="48" t="s">
        <v>131</v>
      </c>
      <c r="E83" s="53">
        <f t="shared" si="9"/>
        <v>7.8294083763484753E-4</v>
      </c>
      <c r="F83" s="50">
        <v>140</v>
      </c>
      <c r="G83" s="46">
        <v>26.1</v>
      </c>
      <c r="H83" s="51">
        <f t="shared" si="7"/>
        <v>-364</v>
      </c>
      <c r="I83" s="46">
        <f t="shared" si="8"/>
        <v>-69.599999999999994</v>
      </c>
      <c r="J83" s="53">
        <f t="shared" si="10"/>
        <v>2.4382928080037931E-3</v>
      </c>
      <c r="K83" s="52">
        <v>504</v>
      </c>
      <c r="L83" s="46">
        <v>95.7</v>
      </c>
    </row>
    <row r="84" spans="1:12" x14ac:dyDescent="0.4">
      <c r="A84" s="46">
        <v>113</v>
      </c>
      <c r="B84" s="46">
        <v>78</v>
      </c>
      <c r="C84" s="47"/>
      <c r="D84" s="48" t="s">
        <v>54</v>
      </c>
      <c r="E84" s="53">
        <f t="shared" si="9"/>
        <v>7.6057109941670906E-4</v>
      </c>
      <c r="F84" s="50">
        <v>136</v>
      </c>
      <c r="G84" s="46">
        <v>31.4</v>
      </c>
      <c r="H84" s="51">
        <f t="shared" si="7"/>
        <v>81</v>
      </c>
      <c r="I84" s="46">
        <f t="shared" si="8"/>
        <v>20.399999999999999</v>
      </c>
      <c r="J84" s="53">
        <f t="shared" si="10"/>
        <v>2.6608354055596947E-4</v>
      </c>
      <c r="K84" s="52">
        <v>55</v>
      </c>
      <c r="L84" s="46">
        <v>11</v>
      </c>
    </row>
    <row r="85" spans="1:12" x14ac:dyDescent="0.4">
      <c r="A85" s="46">
        <v>65</v>
      </c>
      <c r="B85" s="46">
        <v>79</v>
      </c>
      <c r="C85" s="47">
        <f t="shared" si="11"/>
        <v>-14</v>
      </c>
      <c r="D85" s="48" t="s">
        <v>22</v>
      </c>
      <c r="E85" s="53">
        <f t="shared" si="9"/>
        <v>7.3820136119857058E-4</v>
      </c>
      <c r="F85" s="50">
        <v>132</v>
      </c>
      <c r="G85" s="46">
        <v>53.6</v>
      </c>
      <c r="H85" s="51">
        <f t="shared" si="7"/>
        <v>-339</v>
      </c>
      <c r="I85" s="46">
        <f t="shared" si="8"/>
        <v>-120.80000000000001</v>
      </c>
      <c r="J85" s="53">
        <f t="shared" si="10"/>
        <v>2.2786426836702111E-3</v>
      </c>
      <c r="K85" s="52">
        <v>471</v>
      </c>
      <c r="L85" s="46">
        <v>174.4</v>
      </c>
    </row>
    <row r="86" spans="1:12" x14ac:dyDescent="0.4">
      <c r="A86" s="46">
        <v>81</v>
      </c>
      <c r="B86" s="46">
        <v>80</v>
      </c>
      <c r="C86" s="47"/>
      <c r="D86" s="48" t="s">
        <v>214</v>
      </c>
      <c r="E86" s="53">
        <f t="shared" si="9"/>
        <v>7.2142405753496672E-4</v>
      </c>
      <c r="F86" s="50">
        <v>129</v>
      </c>
      <c r="G86" s="46">
        <v>3.8</v>
      </c>
      <c r="H86" s="51">
        <f t="shared" si="7"/>
        <v>129</v>
      </c>
      <c r="I86" s="46">
        <f t="shared" si="8"/>
        <v>3.8</v>
      </c>
      <c r="J86" s="53">
        <f t="shared" si="10"/>
        <v>0</v>
      </c>
      <c r="K86" s="52"/>
      <c r="L86" s="46"/>
    </row>
    <row r="87" spans="1:12" x14ac:dyDescent="0.4">
      <c r="A87" s="46">
        <v>48</v>
      </c>
      <c r="B87" s="46">
        <v>81</v>
      </c>
      <c r="C87" s="47">
        <f t="shared" si="11"/>
        <v>-33</v>
      </c>
      <c r="D87" s="48" t="s">
        <v>86</v>
      </c>
      <c r="E87" s="53">
        <f t="shared" si="9"/>
        <v>6.9905431931682825E-4</v>
      </c>
      <c r="F87" s="50">
        <v>125</v>
      </c>
      <c r="G87" s="46">
        <v>8</v>
      </c>
      <c r="H87" s="51">
        <f t="shared" si="7"/>
        <v>-1190</v>
      </c>
      <c r="I87" s="46">
        <f t="shared" si="8"/>
        <v>-344.5</v>
      </c>
      <c r="J87" s="53">
        <f t="shared" si="10"/>
        <v>6.3618155605654515E-3</v>
      </c>
      <c r="K87" s="52">
        <v>1315</v>
      </c>
      <c r="L87" s="46">
        <v>352.5</v>
      </c>
    </row>
    <row r="88" spans="1:12" x14ac:dyDescent="0.4">
      <c r="A88" s="46">
        <v>46</v>
      </c>
      <c r="B88" s="46">
        <v>82</v>
      </c>
      <c r="C88" s="47">
        <f t="shared" si="11"/>
        <v>-36</v>
      </c>
      <c r="D88" s="48" t="s">
        <v>43</v>
      </c>
      <c r="E88" s="53">
        <f t="shared" si="9"/>
        <v>6.8227701565322428E-4</v>
      </c>
      <c r="F88" s="50">
        <v>122</v>
      </c>
      <c r="G88" s="46">
        <v>17</v>
      </c>
      <c r="H88" s="51">
        <f t="shared" si="7"/>
        <v>-1266</v>
      </c>
      <c r="I88" s="46">
        <f t="shared" si="8"/>
        <v>-290.3</v>
      </c>
      <c r="J88" s="53">
        <f t="shared" si="10"/>
        <v>6.714980987121557E-3</v>
      </c>
      <c r="K88" s="52">
        <v>1388</v>
      </c>
      <c r="L88" s="46">
        <v>307.3</v>
      </c>
    </row>
    <row r="89" spans="1:12" x14ac:dyDescent="0.4">
      <c r="A89" s="46">
        <v>38</v>
      </c>
      <c r="B89" s="46">
        <v>83</v>
      </c>
      <c r="C89" s="47">
        <f t="shared" si="11"/>
        <v>-45</v>
      </c>
      <c r="D89" s="48" t="s">
        <v>30</v>
      </c>
      <c r="E89" s="53">
        <f t="shared" si="9"/>
        <v>6.7109214654415504E-4</v>
      </c>
      <c r="F89" s="50">
        <v>120</v>
      </c>
      <c r="G89" s="46">
        <v>14.8</v>
      </c>
      <c r="H89" s="51">
        <f t="shared" si="7"/>
        <v>-1624</v>
      </c>
      <c r="I89" s="46">
        <f t="shared" si="8"/>
        <v>-233.1</v>
      </c>
      <c r="J89" s="53">
        <f t="shared" si="10"/>
        <v>8.4372671769020139E-3</v>
      </c>
      <c r="K89" s="52">
        <v>1744</v>
      </c>
      <c r="L89" s="46">
        <v>247.9</v>
      </c>
    </row>
    <row r="90" spans="1:12" x14ac:dyDescent="0.4">
      <c r="A90" s="46">
        <v>87</v>
      </c>
      <c r="B90" s="46">
        <v>84</v>
      </c>
      <c r="C90" s="47">
        <f t="shared" si="11"/>
        <v>3</v>
      </c>
      <c r="D90" s="48" t="s">
        <v>102</v>
      </c>
      <c r="E90" s="53">
        <f t="shared" si="9"/>
        <v>6.7109214654415504E-4</v>
      </c>
      <c r="F90" s="50">
        <v>120</v>
      </c>
      <c r="G90" s="46">
        <v>5</v>
      </c>
      <c r="H90" s="51">
        <f t="shared" si="7"/>
        <v>-92</v>
      </c>
      <c r="I90" s="46">
        <f t="shared" si="8"/>
        <v>-12.5</v>
      </c>
      <c r="J90" s="53">
        <f t="shared" si="10"/>
        <v>1.0256311017793733E-3</v>
      </c>
      <c r="K90" s="52">
        <v>212</v>
      </c>
      <c r="L90" s="46">
        <v>17.5</v>
      </c>
    </row>
    <row r="91" spans="1:12" x14ac:dyDescent="0.4">
      <c r="A91" s="46">
        <v>92</v>
      </c>
      <c r="B91" s="46">
        <v>85</v>
      </c>
      <c r="C91" s="47">
        <f t="shared" si="11"/>
        <v>7</v>
      </c>
      <c r="D91" s="48" t="s">
        <v>28</v>
      </c>
      <c r="E91" s="53">
        <f t="shared" si="9"/>
        <v>6.3753753921694733E-4</v>
      </c>
      <c r="F91" s="50">
        <v>114</v>
      </c>
      <c r="G91" s="46">
        <v>10.4</v>
      </c>
      <c r="H91" s="51">
        <f t="shared" si="7"/>
        <v>-35</v>
      </c>
      <c r="I91" s="46">
        <f t="shared" si="8"/>
        <v>-5</v>
      </c>
      <c r="J91" s="53">
        <f t="shared" si="10"/>
        <v>7.2084450077889914E-4</v>
      </c>
      <c r="K91" s="52">
        <v>149</v>
      </c>
      <c r="L91" s="46">
        <v>15.4</v>
      </c>
    </row>
    <row r="92" spans="1:12" x14ac:dyDescent="0.4">
      <c r="A92" s="46">
        <v>52</v>
      </c>
      <c r="B92" s="46">
        <v>86</v>
      </c>
      <c r="C92" s="47">
        <f t="shared" si="11"/>
        <v>-34</v>
      </c>
      <c r="D92" s="48" t="s">
        <v>202</v>
      </c>
      <c r="E92" s="53">
        <f t="shared" si="9"/>
        <v>6.3753753921694733E-4</v>
      </c>
      <c r="F92" s="50">
        <v>114</v>
      </c>
      <c r="G92" s="46">
        <v>21.6</v>
      </c>
      <c r="H92" s="51">
        <f t="shared" si="7"/>
        <v>-920</v>
      </c>
      <c r="I92" s="46">
        <f t="shared" si="8"/>
        <v>-235.29999999999998</v>
      </c>
      <c r="J92" s="53">
        <f t="shared" si="10"/>
        <v>5.0023705624522262E-3</v>
      </c>
      <c r="K92" s="52">
        <v>1034</v>
      </c>
      <c r="L92" s="46">
        <v>256.89999999999998</v>
      </c>
    </row>
    <row r="93" spans="1:12" x14ac:dyDescent="0.4">
      <c r="A93" s="46">
        <v>128</v>
      </c>
      <c r="B93" s="46">
        <v>87</v>
      </c>
      <c r="C93" s="47">
        <f t="shared" si="11"/>
        <v>41</v>
      </c>
      <c r="D93" s="48" t="s">
        <v>229</v>
      </c>
      <c r="E93" s="53">
        <f t="shared" si="9"/>
        <v>6.3194510466241271E-4</v>
      </c>
      <c r="F93" s="50">
        <v>113</v>
      </c>
      <c r="G93" s="46">
        <v>16.899999999999999</v>
      </c>
      <c r="H93" s="51">
        <f t="shared" si="7"/>
        <v>109</v>
      </c>
      <c r="I93" s="46">
        <f t="shared" si="8"/>
        <v>16.7</v>
      </c>
      <c r="J93" s="53">
        <f t="shared" si="10"/>
        <v>1.9351530222252326E-5</v>
      </c>
      <c r="K93" s="52">
        <v>4</v>
      </c>
      <c r="L93" s="46">
        <v>0.2</v>
      </c>
    </row>
    <row r="94" spans="1:12" x14ac:dyDescent="0.4">
      <c r="A94" s="46">
        <v>73</v>
      </c>
      <c r="B94" s="46">
        <v>88</v>
      </c>
      <c r="C94" s="47">
        <f t="shared" si="11"/>
        <v>-15</v>
      </c>
      <c r="D94" s="48" t="s">
        <v>12</v>
      </c>
      <c r="E94" s="53">
        <f t="shared" si="9"/>
        <v>5.5365102089892794E-4</v>
      </c>
      <c r="F94" s="50">
        <v>99</v>
      </c>
      <c r="G94" s="46">
        <v>13.6</v>
      </c>
      <c r="H94" s="51">
        <f t="shared" si="7"/>
        <v>-263</v>
      </c>
      <c r="I94" s="46">
        <f t="shared" si="8"/>
        <v>-26</v>
      </c>
      <c r="J94" s="53">
        <f t="shared" si="10"/>
        <v>1.7513134851138354E-3</v>
      </c>
      <c r="K94" s="52">
        <v>362</v>
      </c>
      <c r="L94" s="46">
        <v>39.6</v>
      </c>
    </row>
    <row r="95" spans="1:12" x14ac:dyDescent="0.4">
      <c r="A95" s="46">
        <v>90</v>
      </c>
      <c r="B95" s="46">
        <v>89</v>
      </c>
      <c r="C95" s="47">
        <f t="shared" si="11"/>
        <v>1</v>
      </c>
      <c r="D95" s="48" t="s">
        <v>14</v>
      </c>
      <c r="E95" s="53">
        <f t="shared" si="9"/>
        <v>5.3687371723532408E-4</v>
      </c>
      <c r="F95" s="50">
        <v>96</v>
      </c>
      <c r="G95" s="46">
        <v>20.9</v>
      </c>
      <c r="H95" s="51">
        <f t="shared" si="7"/>
        <v>-84</v>
      </c>
      <c r="I95" s="46">
        <f t="shared" si="8"/>
        <v>-40.6</v>
      </c>
      <c r="J95" s="53">
        <f t="shared" si="10"/>
        <v>8.7081886000135462E-4</v>
      </c>
      <c r="K95" s="52">
        <v>180</v>
      </c>
      <c r="L95" s="46">
        <v>61.5</v>
      </c>
    </row>
    <row r="96" spans="1:12" x14ac:dyDescent="0.4">
      <c r="A96" s="46">
        <v>88</v>
      </c>
      <c r="B96" s="46">
        <v>90</v>
      </c>
      <c r="C96" s="47">
        <f t="shared" si="11"/>
        <v>-2</v>
      </c>
      <c r="D96" s="48" t="s">
        <v>31</v>
      </c>
      <c r="E96" s="53">
        <f t="shared" si="9"/>
        <v>5.3128128268078946E-4</v>
      </c>
      <c r="F96" s="50">
        <v>95</v>
      </c>
      <c r="G96" s="46">
        <v>14.1</v>
      </c>
      <c r="H96" s="51">
        <f t="shared" si="7"/>
        <v>-102</v>
      </c>
      <c r="I96" s="46">
        <f t="shared" si="8"/>
        <v>-5.0999999999999996</v>
      </c>
      <c r="J96" s="53">
        <f t="shared" si="10"/>
        <v>9.5306286344592703E-4</v>
      </c>
      <c r="K96" s="52">
        <v>197</v>
      </c>
      <c r="L96" s="46">
        <v>19.2</v>
      </c>
    </row>
    <row r="97" spans="1:12" x14ac:dyDescent="0.4">
      <c r="A97" s="46">
        <v>83</v>
      </c>
      <c r="B97" s="46">
        <v>91</v>
      </c>
      <c r="C97" s="47">
        <f t="shared" si="11"/>
        <v>-8</v>
      </c>
      <c r="D97" s="48" t="s">
        <v>169</v>
      </c>
      <c r="E97" s="53">
        <f t="shared" si="9"/>
        <v>5.145039790171856E-4</v>
      </c>
      <c r="F97" s="50">
        <v>92</v>
      </c>
      <c r="G97" s="46">
        <v>18</v>
      </c>
      <c r="H97" s="51">
        <f t="shared" si="7"/>
        <v>-157</v>
      </c>
      <c r="I97" s="46">
        <f t="shared" si="8"/>
        <v>-24.1</v>
      </c>
      <c r="J97" s="53">
        <f t="shared" si="10"/>
        <v>1.2046327563352071E-3</v>
      </c>
      <c r="K97" s="52">
        <v>249</v>
      </c>
      <c r="L97" s="46">
        <v>42.1</v>
      </c>
    </row>
    <row r="98" spans="1:12" x14ac:dyDescent="0.4">
      <c r="A98" s="46">
        <v>127</v>
      </c>
      <c r="B98" s="46">
        <v>92</v>
      </c>
      <c r="C98" s="47">
        <f t="shared" si="11"/>
        <v>35</v>
      </c>
      <c r="D98" s="48" t="s">
        <v>195</v>
      </c>
      <c r="E98" s="53">
        <f t="shared" si="9"/>
        <v>5.0891154446265087E-4</v>
      </c>
      <c r="F98" s="50">
        <v>91</v>
      </c>
      <c r="G98" s="46">
        <v>4.9000000000000004</v>
      </c>
      <c r="H98" s="51">
        <f t="shared" si="7"/>
        <v>74</v>
      </c>
      <c r="I98" s="46">
        <f t="shared" si="8"/>
        <v>4.9000000000000004</v>
      </c>
      <c r="J98" s="53">
        <f t="shared" si="10"/>
        <v>8.224400344457238E-5</v>
      </c>
      <c r="K98" s="52">
        <v>17</v>
      </c>
      <c r="L98" s="46">
        <v>0</v>
      </c>
    </row>
    <row r="99" spans="1:12" x14ac:dyDescent="0.4">
      <c r="A99" s="46">
        <v>118</v>
      </c>
      <c r="B99" s="46">
        <v>93</v>
      </c>
      <c r="C99" s="47">
        <f t="shared" si="11"/>
        <v>25</v>
      </c>
      <c r="D99" s="48" t="s">
        <v>143</v>
      </c>
      <c r="E99" s="53">
        <f t="shared" si="9"/>
        <v>5.0331910990811626E-4</v>
      </c>
      <c r="F99" s="50">
        <v>90</v>
      </c>
      <c r="G99" s="46">
        <v>13.1</v>
      </c>
      <c r="H99" s="51">
        <f t="shared" si="7"/>
        <v>47</v>
      </c>
      <c r="I99" s="46">
        <f t="shared" si="8"/>
        <v>0.69999999999999929</v>
      </c>
      <c r="J99" s="53">
        <f t="shared" si="10"/>
        <v>2.080289498892125E-4</v>
      </c>
      <c r="K99" s="52">
        <v>43</v>
      </c>
      <c r="L99" s="46">
        <v>12.4</v>
      </c>
    </row>
    <row r="100" spans="1:12" x14ac:dyDescent="0.4">
      <c r="A100" s="46">
        <v>67</v>
      </c>
      <c r="B100" s="46">
        <v>94</v>
      </c>
      <c r="C100" s="47">
        <f t="shared" si="11"/>
        <v>-27</v>
      </c>
      <c r="D100" s="48" t="s">
        <v>206</v>
      </c>
      <c r="E100" s="53">
        <f t="shared" si="9"/>
        <v>4.9772667535358164E-4</v>
      </c>
      <c r="F100" s="50">
        <v>89</v>
      </c>
      <c r="G100" s="46">
        <v>9.6</v>
      </c>
      <c r="H100" s="51">
        <f t="shared" si="7"/>
        <v>89</v>
      </c>
      <c r="I100" s="46">
        <f t="shared" si="8"/>
        <v>9.6</v>
      </c>
      <c r="J100" s="53">
        <f t="shared" si="10"/>
        <v>0</v>
      </c>
      <c r="K100" s="52"/>
      <c r="L100" s="46"/>
    </row>
    <row r="101" spans="1:12" x14ac:dyDescent="0.4">
      <c r="A101" s="46">
        <v>89</v>
      </c>
      <c r="B101" s="46">
        <v>95</v>
      </c>
      <c r="C101" s="47"/>
      <c r="D101" s="48" t="s">
        <v>153</v>
      </c>
      <c r="E101" s="53">
        <f t="shared" si="9"/>
        <v>4.6417206802637392E-4</v>
      </c>
      <c r="F101" s="50">
        <v>83</v>
      </c>
      <c r="G101" s="46">
        <v>10.1</v>
      </c>
      <c r="H101" s="51">
        <f t="shared" si="7"/>
        <v>-98</v>
      </c>
      <c r="I101" s="46">
        <f t="shared" si="8"/>
        <v>-15.500000000000002</v>
      </c>
      <c r="J101" s="53">
        <f t="shared" si="10"/>
        <v>8.7565674255691769E-4</v>
      </c>
      <c r="K101" s="52">
        <v>181</v>
      </c>
      <c r="L101" s="46">
        <v>25.6</v>
      </c>
    </row>
    <row r="102" spans="1:12" x14ac:dyDescent="0.4">
      <c r="A102" s="46">
        <v>100</v>
      </c>
      <c r="B102" s="46">
        <v>96</v>
      </c>
      <c r="C102" s="47">
        <f t="shared" si="11"/>
        <v>4</v>
      </c>
      <c r="D102" s="48" t="s">
        <v>226</v>
      </c>
      <c r="E102" s="53">
        <f t="shared" si="9"/>
        <v>4.6417206802637392E-4</v>
      </c>
      <c r="F102" s="50">
        <v>83</v>
      </c>
      <c r="G102" s="46">
        <v>13.2</v>
      </c>
      <c r="H102" s="51">
        <f t="shared" si="7"/>
        <v>83</v>
      </c>
      <c r="I102" s="46">
        <f t="shared" si="8"/>
        <v>13.2</v>
      </c>
      <c r="J102" s="53">
        <f t="shared" si="10"/>
        <v>0</v>
      </c>
      <c r="K102" s="52"/>
      <c r="L102" s="46"/>
    </row>
    <row r="103" spans="1:12" x14ac:dyDescent="0.4">
      <c r="A103" s="46">
        <v>106</v>
      </c>
      <c r="B103" s="46">
        <v>97</v>
      </c>
      <c r="C103" s="47">
        <f t="shared" si="11"/>
        <v>9</v>
      </c>
      <c r="D103" s="48" t="s">
        <v>117</v>
      </c>
      <c r="E103" s="53">
        <f t="shared" si="9"/>
        <v>4.6417206802637392E-4</v>
      </c>
      <c r="F103" s="50">
        <v>83</v>
      </c>
      <c r="G103" s="46">
        <v>9.6999999999999993</v>
      </c>
      <c r="H103" s="51">
        <f t="shared" ref="H103:H118" si="12">F103-K103</f>
        <v>8</v>
      </c>
      <c r="I103" s="46">
        <f t="shared" ref="I103:I118" si="13">G103-L103</f>
        <v>-0.60000000000000142</v>
      </c>
      <c r="J103" s="53">
        <f t="shared" si="10"/>
        <v>3.6284119166723111E-4</v>
      </c>
      <c r="K103" s="52">
        <v>75</v>
      </c>
      <c r="L103" s="46">
        <v>10.3</v>
      </c>
    </row>
    <row r="104" spans="1:12" x14ac:dyDescent="0.4">
      <c r="A104" s="46">
        <v>86</v>
      </c>
      <c r="B104" s="46">
        <v>98</v>
      </c>
      <c r="C104" s="47">
        <f t="shared" si="11"/>
        <v>-12</v>
      </c>
      <c r="D104" s="48" t="s">
        <v>47</v>
      </c>
      <c r="E104" s="53">
        <f t="shared" si="9"/>
        <v>4.3061746069916615E-4</v>
      </c>
      <c r="F104" s="50">
        <v>77</v>
      </c>
      <c r="G104" s="46">
        <v>13.1</v>
      </c>
      <c r="H104" s="51">
        <f t="shared" si="12"/>
        <v>-149</v>
      </c>
      <c r="I104" s="46">
        <f t="shared" si="13"/>
        <v>-17.700000000000003</v>
      </c>
      <c r="J104" s="53">
        <f t="shared" si="10"/>
        <v>1.0933614575572563E-3</v>
      </c>
      <c r="K104" s="52">
        <v>226</v>
      </c>
      <c r="L104" s="46">
        <v>30.8</v>
      </c>
    </row>
    <row r="105" spans="1:12" x14ac:dyDescent="0.4">
      <c r="A105" s="46">
        <v>96</v>
      </c>
      <c r="B105" s="46">
        <v>99</v>
      </c>
      <c r="C105" s="47">
        <f t="shared" si="11"/>
        <v>-3</v>
      </c>
      <c r="D105" s="48" t="s">
        <v>79</v>
      </c>
      <c r="E105" s="53">
        <f t="shared" si="9"/>
        <v>4.3061746069916615E-4</v>
      </c>
      <c r="F105" s="50">
        <v>77</v>
      </c>
      <c r="G105" s="46">
        <v>11</v>
      </c>
      <c r="H105" s="51">
        <f t="shared" si="12"/>
        <v>-39</v>
      </c>
      <c r="I105" s="46">
        <f t="shared" si="13"/>
        <v>-1.4000000000000004</v>
      </c>
      <c r="J105" s="53">
        <f t="shared" si="10"/>
        <v>5.611943764453174E-4</v>
      </c>
      <c r="K105" s="52">
        <v>116</v>
      </c>
      <c r="L105" s="46">
        <v>12.4</v>
      </c>
    </row>
    <row r="106" spans="1:12" x14ac:dyDescent="0.4">
      <c r="A106" s="46">
        <v>91</v>
      </c>
      <c r="B106" s="46">
        <v>100</v>
      </c>
      <c r="C106" s="47"/>
      <c r="D106" s="48" t="s">
        <v>84</v>
      </c>
      <c r="E106" s="53">
        <f t="shared" si="9"/>
        <v>4.138401570355623E-4</v>
      </c>
      <c r="F106" s="50">
        <v>74</v>
      </c>
      <c r="G106" s="46">
        <v>13.8</v>
      </c>
      <c r="H106" s="51">
        <f t="shared" si="12"/>
        <v>-86</v>
      </c>
      <c r="I106" s="46">
        <f t="shared" si="13"/>
        <v>-13.8</v>
      </c>
      <c r="J106" s="53">
        <f t="shared" si="10"/>
        <v>7.7406120889009298E-4</v>
      </c>
      <c r="K106" s="52">
        <v>160</v>
      </c>
      <c r="L106" s="46">
        <v>27.6</v>
      </c>
    </row>
    <row r="107" spans="1:12" x14ac:dyDescent="0.4">
      <c r="A107" s="46">
        <v>97</v>
      </c>
      <c r="B107" s="46">
        <v>101</v>
      </c>
      <c r="C107" s="47"/>
      <c r="D107" s="48" t="s">
        <v>98</v>
      </c>
      <c r="E107" s="53">
        <f t="shared" si="9"/>
        <v>3.6910068059928529E-4</v>
      </c>
      <c r="F107" s="50">
        <v>66</v>
      </c>
      <c r="G107" s="46">
        <v>4.4000000000000004</v>
      </c>
      <c r="H107" s="51">
        <f t="shared" si="12"/>
        <v>-50</v>
      </c>
      <c r="I107" s="46">
        <f t="shared" si="13"/>
        <v>-9</v>
      </c>
      <c r="J107" s="53">
        <f t="shared" si="10"/>
        <v>5.611943764453174E-4</v>
      </c>
      <c r="K107" s="52">
        <v>116</v>
      </c>
      <c r="L107" s="46">
        <v>13.4</v>
      </c>
    </row>
    <row r="108" spans="1:12" x14ac:dyDescent="0.4">
      <c r="A108" s="46">
        <v>57</v>
      </c>
      <c r="B108" s="46">
        <v>102</v>
      </c>
      <c r="C108" s="47">
        <f t="shared" si="11"/>
        <v>-45</v>
      </c>
      <c r="D108" s="48" t="s">
        <v>140</v>
      </c>
      <c r="E108" s="53">
        <f t="shared" si="9"/>
        <v>3.6910068059928529E-4</v>
      </c>
      <c r="F108" s="50">
        <v>66</v>
      </c>
      <c r="G108" s="46">
        <v>17.899999999999999</v>
      </c>
      <c r="H108" s="51">
        <f t="shared" si="12"/>
        <v>-674</v>
      </c>
      <c r="I108" s="46">
        <f t="shared" si="13"/>
        <v>-65.400000000000006</v>
      </c>
      <c r="J108" s="53">
        <f t="shared" si="10"/>
        <v>3.58003309111668E-3</v>
      </c>
      <c r="K108" s="52">
        <v>740</v>
      </c>
      <c r="L108" s="46">
        <v>83.3</v>
      </c>
    </row>
    <row r="109" spans="1:12" x14ac:dyDescent="0.4">
      <c r="A109" s="46">
        <v>114</v>
      </c>
      <c r="B109" s="46">
        <v>103</v>
      </c>
      <c r="C109" s="47">
        <f t="shared" si="11"/>
        <v>11</v>
      </c>
      <c r="D109" s="48" t="s">
        <v>230</v>
      </c>
      <c r="E109" s="53">
        <f t="shared" si="9"/>
        <v>3.5791581149021605E-4</v>
      </c>
      <c r="F109" s="50">
        <v>64</v>
      </c>
      <c r="G109" s="46">
        <v>13.4</v>
      </c>
      <c r="H109" s="51">
        <f t="shared" si="12"/>
        <v>10</v>
      </c>
      <c r="I109" s="46">
        <f t="shared" si="13"/>
        <v>11.2</v>
      </c>
      <c r="J109" s="53">
        <f t="shared" si="10"/>
        <v>2.612456580004064E-4</v>
      </c>
      <c r="K109" s="52">
        <v>54</v>
      </c>
      <c r="L109" s="46">
        <v>2.2000000000000002</v>
      </c>
    </row>
    <row r="110" spans="1:12" x14ac:dyDescent="0.4">
      <c r="A110" s="46">
        <v>77</v>
      </c>
      <c r="B110" s="46">
        <v>104</v>
      </c>
      <c r="C110" s="47">
        <f t="shared" si="11"/>
        <v>-27</v>
      </c>
      <c r="D110" s="48" t="s">
        <v>120</v>
      </c>
      <c r="E110" s="53">
        <f t="shared" si="9"/>
        <v>2.9639903139033513E-4</v>
      </c>
      <c r="F110" s="50">
        <v>53</v>
      </c>
      <c r="G110" s="46">
        <v>7</v>
      </c>
      <c r="H110" s="51">
        <f t="shared" si="12"/>
        <v>-251</v>
      </c>
      <c r="I110" s="46">
        <f t="shared" si="13"/>
        <v>-38.799999999999997</v>
      </c>
      <c r="J110" s="53">
        <f t="shared" si="10"/>
        <v>1.4707162968911767E-3</v>
      </c>
      <c r="K110" s="52">
        <v>304</v>
      </c>
      <c r="L110" s="46">
        <v>45.8</v>
      </c>
    </row>
    <row r="111" spans="1:12" x14ac:dyDescent="0.4">
      <c r="A111" s="46">
        <v>110</v>
      </c>
      <c r="B111" s="46">
        <v>105</v>
      </c>
      <c r="C111" s="47"/>
      <c r="D111" s="48" t="s">
        <v>90</v>
      </c>
      <c r="E111" s="53">
        <f t="shared" si="9"/>
        <v>2.6843685861766204E-4</v>
      </c>
      <c r="F111" s="50">
        <v>48</v>
      </c>
      <c r="G111" s="46">
        <v>7.7</v>
      </c>
      <c r="H111" s="51">
        <f t="shared" si="12"/>
        <v>-12</v>
      </c>
      <c r="I111" s="46">
        <f t="shared" si="13"/>
        <v>-9.9000000000000021</v>
      </c>
      <c r="J111" s="53">
        <f t="shared" si="10"/>
        <v>2.9027295333378485E-4</v>
      </c>
      <c r="K111" s="52">
        <v>60</v>
      </c>
      <c r="L111" s="46">
        <v>17.600000000000001</v>
      </c>
    </row>
    <row r="112" spans="1:12" x14ac:dyDescent="0.4">
      <c r="A112" s="46">
        <v>101</v>
      </c>
      <c r="B112" s="46">
        <v>106</v>
      </c>
      <c r="C112" s="47">
        <f t="shared" si="11"/>
        <v>-5</v>
      </c>
      <c r="D112" s="48" t="s">
        <v>150</v>
      </c>
      <c r="E112" s="53">
        <f t="shared" si="9"/>
        <v>2.2369738218138503E-4</v>
      </c>
      <c r="F112" s="50">
        <v>40</v>
      </c>
      <c r="G112" s="46">
        <v>7.1</v>
      </c>
      <c r="H112" s="51">
        <f t="shared" si="12"/>
        <v>40</v>
      </c>
      <c r="I112" s="46">
        <f t="shared" si="13"/>
        <v>7.1</v>
      </c>
      <c r="J112" s="53">
        <f t="shared" si="10"/>
        <v>0</v>
      </c>
      <c r="K112" s="52"/>
      <c r="L112" s="46"/>
    </row>
    <row r="113" spans="1:12" x14ac:dyDescent="0.4">
      <c r="A113" s="46">
        <v>78</v>
      </c>
      <c r="B113" s="46">
        <v>107</v>
      </c>
      <c r="C113" s="47"/>
      <c r="D113" s="48" t="s">
        <v>151</v>
      </c>
      <c r="E113" s="53">
        <f t="shared" si="9"/>
        <v>2.1251251307231577E-4</v>
      </c>
      <c r="F113" s="50">
        <v>38</v>
      </c>
      <c r="G113" s="46">
        <v>5.2</v>
      </c>
      <c r="H113" s="51">
        <f t="shared" si="12"/>
        <v>-264</v>
      </c>
      <c r="I113" s="46">
        <f t="shared" si="13"/>
        <v>-61.399999999999991</v>
      </c>
      <c r="J113" s="53">
        <f t="shared" si="10"/>
        <v>1.4610405317800506E-3</v>
      </c>
      <c r="K113" s="52">
        <v>302</v>
      </c>
      <c r="L113" s="46">
        <v>66.599999999999994</v>
      </c>
    </row>
    <row r="114" spans="1:12" x14ac:dyDescent="0.4">
      <c r="A114" s="46">
        <v>85</v>
      </c>
      <c r="B114" s="46">
        <v>108</v>
      </c>
      <c r="C114" s="47">
        <f t="shared" si="11"/>
        <v>-23</v>
      </c>
      <c r="D114" s="48" t="s">
        <v>95</v>
      </c>
      <c r="E114" s="53">
        <f t="shared" si="9"/>
        <v>2.1251251307231577E-4</v>
      </c>
      <c r="F114" s="50">
        <v>38</v>
      </c>
      <c r="G114" s="46">
        <v>3.3</v>
      </c>
      <c r="H114" s="51">
        <f t="shared" si="12"/>
        <v>38</v>
      </c>
      <c r="I114" s="46">
        <f t="shared" si="13"/>
        <v>3.3</v>
      </c>
      <c r="J114" s="53">
        <f t="shared" si="10"/>
        <v>0</v>
      </c>
      <c r="K114" s="52"/>
      <c r="L114" s="46"/>
    </row>
    <row r="115" spans="1:12" x14ac:dyDescent="0.4">
      <c r="A115" s="46">
        <v>102</v>
      </c>
      <c r="B115" s="46">
        <v>109</v>
      </c>
      <c r="C115" s="47">
        <f t="shared" si="11"/>
        <v>-7</v>
      </c>
      <c r="D115" s="48" t="s">
        <v>108</v>
      </c>
      <c r="E115" s="53">
        <f t="shared" si="9"/>
        <v>2.0132764396324653E-4</v>
      </c>
      <c r="F115" s="50">
        <v>36</v>
      </c>
      <c r="G115" s="46">
        <v>0</v>
      </c>
      <c r="H115" s="51">
        <f t="shared" si="12"/>
        <v>-47</v>
      </c>
      <c r="I115" s="46">
        <f t="shared" si="13"/>
        <v>-10.6</v>
      </c>
      <c r="J115" s="53">
        <f t="shared" si="10"/>
        <v>4.0154425211173572E-4</v>
      </c>
      <c r="K115" s="52">
        <v>83</v>
      </c>
      <c r="L115" s="46">
        <v>10.6</v>
      </c>
    </row>
    <row r="116" spans="1:12" x14ac:dyDescent="0.4">
      <c r="A116" s="46">
        <v>109</v>
      </c>
      <c r="B116" s="46">
        <v>110</v>
      </c>
      <c r="C116" s="47">
        <f t="shared" si="11"/>
        <v>-1</v>
      </c>
      <c r="D116" s="48" t="s">
        <v>224</v>
      </c>
      <c r="E116" s="53">
        <f t="shared" si="9"/>
        <v>1.6777303663603876E-4</v>
      </c>
      <c r="F116" s="50">
        <v>30</v>
      </c>
      <c r="G116" s="46">
        <v>1.8</v>
      </c>
      <c r="H116" s="51">
        <f t="shared" si="12"/>
        <v>30</v>
      </c>
      <c r="I116" s="46">
        <f t="shared" si="13"/>
        <v>1.8</v>
      </c>
      <c r="J116" s="53">
        <f t="shared" si="10"/>
        <v>0</v>
      </c>
      <c r="K116" s="52"/>
      <c r="L116" s="46"/>
    </row>
    <row r="117" spans="1:12" x14ac:dyDescent="0.4">
      <c r="A117" s="46">
        <v>123</v>
      </c>
      <c r="B117" s="46">
        <v>111</v>
      </c>
      <c r="C117" s="47">
        <f t="shared" si="11"/>
        <v>12</v>
      </c>
      <c r="D117" s="48" t="s">
        <v>23</v>
      </c>
      <c r="E117" s="53">
        <f t="shared" si="9"/>
        <v>1.4540329841790026E-4</v>
      </c>
      <c r="F117" s="50">
        <v>26</v>
      </c>
      <c r="G117" s="46">
        <v>6.1</v>
      </c>
      <c r="H117" s="51">
        <f t="shared" si="12"/>
        <v>-4</v>
      </c>
      <c r="I117" s="46">
        <f t="shared" si="13"/>
        <v>-0.80000000000000071</v>
      </c>
      <c r="J117" s="53">
        <f t="shared" si="10"/>
        <v>1.4513647666689243E-4</v>
      </c>
      <c r="K117" s="52">
        <v>30</v>
      </c>
      <c r="L117" s="46">
        <v>6.9</v>
      </c>
    </row>
    <row r="118" spans="1:12" x14ac:dyDescent="0.4">
      <c r="A118" s="46">
        <v>124</v>
      </c>
      <c r="B118" s="46">
        <v>112</v>
      </c>
      <c r="C118" s="47">
        <f t="shared" si="11"/>
        <v>12</v>
      </c>
      <c r="D118" s="48" t="s">
        <v>192</v>
      </c>
      <c r="E118" s="53">
        <f t="shared" si="9"/>
        <v>1.3421842930883102E-4</v>
      </c>
      <c r="F118" s="50">
        <v>24</v>
      </c>
      <c r="G118" s="46">
        <v>4.2</v>
      </c>
      <c r="H118" s="51">
        <f t="shared" si="12"/>
        <v>-5</v>
      </c>
      <c r="I118" s="46">
        <f t="shared" si="13"/>
        <v>-1.5999999999999996</v>
      </c>
      <c r="J118" s="53">
        <f t="shared" si="10"/>
        <v>1.4029859411132935E-4</v>
      </c>
      <c r="K118" s="52">
        <v>29</v>
      </c>
      <c r="L118" s="46">
        <v>5.8</v>
      </c>
    </row>
    <row r="119" spans="1:12" x14ac:dyDescent="0.4">
      <c r="A119" s="46">
        <v>109</v>
      </c>
      <c r="B119" s="46">
        <v>113</v>
      </c>
      <c r="C119" s="47">
        <f t="shared" si="11"/>
        <v>-4</v>
      </c>
      <c r="D119" s="48" t="s">
        <v>26</v>
      </c>
      <c r="E119" s="53">
        <f t="shared" si="9"/>
        <v>1.286259947542964E-4</v>
      </c>
      <c r="F119" s="50">
        <v>23</v>
      </c>
      <c r="G119" s="46">
        <v>13.5</v>
      </c>
      <c r="H119" s="51">
        <f t="shared" ref="H119:H128" si="14">F119-K119</f>
        <v>-39</v>
      </c>
      <c r="I119" s="46">
        <f t="shared" ref="I119:I128" si="15">G119-L119</f>
        <v>5.1999999999999993</v>
      </c>
      <c r="J119" s="53">
        <f t="shared" si="10"/>
        <v>2.9994871844491101E-4</v>
      </c>
      <c r="K119" s="52">
        <v>62</v>
      </c>
      <c r="L119" s="46">
        <v>8.3000000000000007</v>
      </c>
    </row>
    <row r="120" spans="1:12" x14ac:dyDescent="0.4">
      <c r="A120" s="46">
        <v>103</v>
      </c>
      <c r="B120" s="46">
        <v>114</v>
      </c>
      <c r="C120" s="47">
        <f t="shared" si="11"/>
        <v>-11</v>
      </c>
      <c r="D120" s="48" t="s">
        <v>11</v>
      </c>
      <c r="E120" s="53">
        <f t="shared" si="9"/>
        <v>1.1744112564522714E-4</v>
      </c>
      <c r="F120" s="50">
        <v>21</v>
      </c>
      <c r="G120" s="46">
        <v>4.0999999999999996</v>
      </c>
      <c r="H120" s="51">
        <f t="shared" si="14"/>
        <v>-62</v>
      </c>
      <c r="I120" s="46">
        <f t="shared" si="15"/>
        <v>-12.500000000000002</v>
      </c>
      <c r="J120" s="53">
        <f t="shared" si="10"/>
        <v>4.0154425211173572E-4</v>
      </c>
      <c r="K120" s="52">
        <v>83</v>
      </c>
      <c r="L120" s="46">
        <v>16.600000000000001</v>
      </c>
    </row>
    <row r="121" spans="1:12" x14ac:dyDescent="0.4">
      <c r="A121" s="46">
        <v>101</v>
      </c>
      <c r="B121" s="46">
        <v>115</v>
      </c>
      <c r="C121" s="47">
        <f t="shared" si="11"/>
        <v>-14</v>
      </c>
      <c r="D121" s="48" t="s">
        <v>198</v>
      </c>
      <c r="E121" s="53">
        <f t="shared" si="9"/>
        <v>1.1744112564522714E-4</v>
      </c>
      <c r="F121" s="50">
        <v>21</v>
      </c>
      <c r="G121" s="46">
        <v>7.1</v>
      </c>
      <c r="H121" s="51">
        <f t="shared" si="14"/>
        <v>-65</v>
      </c>
      <c r="I121" s="46">
        <f t="shared" si="15"/>
        <v>-13.6</v>
      </c>
      <c r="J121" s="53">
        <f t="shared" si="10"/>
        <v>4.16057899778425E-4</v>
      </c>
      <c r="K121" s="52">
        <v>86</v>
      </c>
      <c r="L121" s="46">
        <v>20.7</v>
      </c>
    </row>
    <row r="122" spans="1:12" x14ac:dyDescent="0.4">
      <c r="A122" s="46">
        <v>75</v>
      </c>
      <c r="B122" s="46">
        <v>116</v>
      </c>
      <c r="C122" s="47">
        <f t="shared" si="11"/>
        <v>-41</v>
      </c>
      <c r="D122" s="48" t="s">
        <v>123</v>
      </c>
      <c r="E122" s="53">
        <f t="shared" si="9"/>
        <v>4.4739476436277007E-5</v>
      </c>
      <c r="F122" s="50">
        <v>8</v>
      </c>
      <c r="G122" s="46">
        <v>1.6</v>
      </c>
      <c r="H122" s="51">
        <f t="shared" si="14"/>
        <v>-335</v>
      </c>
      <c r="I122" s="46">
        <f t="shared" si="15"/>
        <v>-77.2</v>
      </c>
      <c r="J122" s="53">
        <f t="shared" si="10"/>
        <v>1.6593937165581369E-3</v>
      </c>
      <c r="K122" s="52">
        <v>343</v>
      </c>
      <c r="L122" s="46">
        <v>78.8</v>
      </c>
    </row>
    <row r="123" spans="1:12" x14ac:dyDescent="0.4">
      <c r="A123" s="46">
        <v>14</v>
      </c>
      <c r="B123" s="46">
        <v>117</v>
      </c>
      <c r="C123" s="47">
        <f t="shared" si="11"/>
        <v>-103</v>
      </c>
      <c r="D123" s="48" t="s">
        <v>20</v>
      </c>
      <c r="E123" s="53">
        <f t="shared" si="9"/>
        <v>3.3554607327207755E-5</v>
      </c>
      <c r="F123" s="50">
        <v>6</v>
      </c>
      <c r="G123" s="46">
        <v>0</v>
      </c>
      <c r="H123" s="51">
        <f t="shared" si="14"/>
        <v>-4195</v>
      </c>
      <c r="I123" s="46">
        <f t="shared" si="15"/>
        <v>-1000.2</v>
      </c>
      <c r="J123" s="53">
        <f t="shared" si="10"/>
        <v>2.0323944615920506E-2</v>
      </c>
      <c r="K123" s="52">
        <v>4201</v>
      </c>
      <c r="L123" s="46">
        <v>1000.2</v>
      </c>
    </row>
    <row r="124" spans="1:12" x14ac:dyDescent="0.4">
      <c r="A124" s="46">
        <v>62</v>
      </c>
      <c r="B124" s="46">
        <v>118</v>
      </c>
      <c r="C124" s="47">
        <f t="shared" si="11"/>
        <v>-56</v>
      </c>
      <c r="D124" s="48" t="s">
        <v>34</v>
      </c>
      <c r="E124" s="53">
        <f t="shared" si="9"/>
        <v>3.3554607327207755E-5</v>
      </c>
      <c r="F124" s="50">
        <v>6</v>
      </c>
      <c r="G124" s="46">
        <v>1.6</v>
      </c>
      <c r="H124" s="51">
        <f t="shared" si="14"/>
        <v>-503</v>
      </c>
      <c r="I124" s="46">
        <f t="shared" si="15"/>
        <v>-144.20000000000002</v>
      </c>
      <c r="J124" s="53">
        <f t="shared" si="10"/>
        <v>2.4624822207816085E-3</v>
      </c>
      <c r="K124" s="52">
        <v>509</v>
      </c>
      <c r="L124" s="46">
        <v>145.80000000000001</v>
      </c>
    </row>
    <row r="125" spans="1:12" x14ac:dyDescent="0.4">
      <c r="A125" s="46">
        <v>93</v>
      </c>
      <c r="B125" s="46">
        <v>119</v>
      </c>
      <c r="C125" s="47">
        <f t="shared" si="11"/>
        <v>-26</v>
      </c>
      <c r="D125" s="48" t="s">
        <v>92</v>
      </c>
      <c r="E125" s="53">
        <f t="shared" si="9"/>
        <v>2.7962172772673129E-5</v>
      </c>
      <c r="F125" s="50">
        <v>5</v>
      </c>
      <c r="G125" s="46">
        <v>0</v>
      </c>
      <c r="H125" s="51">
        <f t="shared" si="14"/>
        <v>-141</v>
      </c>
      <c r="I125" s="46">
        <f t="shared" si="15"/>
        <v>-19.3</v>
      </c>
      <c r="J125" s="53">
        <f t="shared" si="10"/>
        <v>7.063308531122098E-4</v>
      </c>
      <c r="K125" s="52">
        <v>146</v>
      </c>
      <c r="L125" s="46">
        <v>19.3</v>
      </c>
    </row>
    <row r="126" spans="1:12" x14ac:dyDescent="0.4">
      <c r="A126" s="46">
        <v>108</v>
      </c>
      <c r="B126" s="46">
        <v>120</v>
      </c>
      <c r="C126" s="47">
        <f t="shared" si="11"/>
        <v>-12</v>
      </c>
      <c r="D126" s="48" t="s">
        <v>76</v>
      </c>
      <c r="E126" s="53">
        <f t="shared" si="9"/>
        <v>2.2369738218138503E-5</v>
      </c>
      <c r="F126" s="50">
        <v>4</v>
      </c>
      <c r="G126" s="46">
        <v>0.3</v>
      </c>
      <c r="H126" s="51">
        <f t="shared" si="14"/>
        <v>-59</v>
      </c>
      <c r="I126" s="46">
        <f t="shared" si="15"/>
        <v>-11</v>
      </c>
      <c r="J126" s="53">
        <f t="shared" si="10"/>
        <v>3.0478660100047414E-4</v>
      </c>
      <c r="K126" s="52">
        <v>63</v>
      </c>
      <c r="L126" s="46">
        <v>11.3</v>
      </c>
    </row>
    <row r="127" spans="1:12" x14ac:dyDescent="0.4">
      <c r="A127" s="46">
        <v>84</v>
      </c>
      <c r="B127" s="46">
        <v>121</v>
      </c>
      <c r="C127" s="47">
        <f t="shared" si="11"/>
        <v>-37</v>
      </c>
      <c r="D127" s="48" t="s">
        <v>33</v>
      </c>
      <c r="E127" s="53">
        <f t="shared" si="9"/>
        <v>1.6777303663603877E-5</v>
      </c>
      <c r="F127" s="50">
        <v>3</v>
      </c>
      <c r="G127" s="46">
        <v>1.2</v>
      </c>
      <c r="H127" s="51">
        <f t="shared" si="14"/>
        <v>-234</v>
      </c>
      <c r="I127" s="46">
        <f t="shared" si="15"/>
        <v>-53.699999999999996</v>
      </c>
      <c r="J127" s="53">
        <f t="shared" si="10"/>
        <v>1.1465781656684502E-3</v>
      </c>
      <c r="K127" s="52">
        <v>237</v>
      </c>
      <c r="L127" s="46">
        <v>54.9</v>
      </c>
    </row>
    <row r="128" spans="1:12" x14ac:dyDescent="0.4">
      <c r="A128" s="46">
        <v>56</v>
      </c>
      <c r="B128" s="46">
        <v>122</v>
      </c>
      <c r="C128" s="47">
        <f t="shared" si="11"/>
        <v>-66</v>
      </c>
      <c r="D128" s="48" t="s">
        <v>39</v>
      </c>
      <c r="E128" s="53">
        <f t="shared" si="9"/>
        <v>1.1184869109069252E-5</v>
      </c>
      <c r="F128" s="50">
        <v>2</v>
      </c>
      <c r="G128" s="46">
        <v>0</v>
      </c>
      <c r="H128" s="51">
        <f t="shared" si="14"/>
        <v>-766</v>
      </c>
      <c r="I128" s="46">
        <f t="shared" si="15"/>
        <v>-144</v>
      </c>
      <c r="J128" s="53">
        <f t="shared" si="10"/>
        <v>3.7154938026724461E-3</v>
      </c>
      <c r="K128" s="52">
        <v>768</v>
      </c>
      <c r="L128" s="46">
        <v>144</v>
      </c>
    </row>
    <row r="129" spans="1:12" x14ac:dyDescent="0.4">
      <c r="A129" s="46">
        <v>111</v>
      </c>
      <c r="B129" s="46">
        <v>123</v>
      </c>
      <c r="C129" s="47">
        <f t="shared" si="11"/>
        <v>-12</v>
      </c>
      <c r="D129" s="48" t="s">
        <v>35</v>
      </c>
      <c r="E129" s="53">
        <f t="shared" si="9"/>
        <v>5.5924345545346258E-6</v>
      </c>
      <c r="F129" s="50">
        <v>1</v>
      </c>
      <c r="G129" s="46">
        <v>0</v>
      </c>
      <c r="H129" s="51">
        <f t="shared" ref="H129" si="16">F129-K129</f>
        <v>-57</v>
      </c>
      <c r="I129" s="46">
        <f t="shared" ref="I129" si="17">G129-L129</f>
        <v>-33.4</v>
      </c>
      <c r="J129" s="53">
        <f t="shared" si="10"/>
        <v>2.805971882226587E-4</v>
      </c>
      <c r="K129" s="52">
        <v>58</v>
      </c>
      <c r="L129" s="46">
        <v>33.4</v>
      </c>
    </row>
    <row r="130" spans="1:12" x14ac:dyDescent="0.4">
      <c r="A130" s="46">
        <v>25</v>
      </c>
      <c r="B130" s="46"/>
      <c r="C130" s="47"/>
      <c r="D130" s="48" t="s">
        <v>29</v>
      </c>
      <c r="E130" s="53"/>
      <c r="F130" s="50"/>
      <c r="G130" s="46"/>
      <c r="H130" s="51"/>
      <c r="I130" s="46"/>
      <c r="J130" s="53">
        <f t="shared" si="10"/>
        <v>1.2578494644464011E-2</v>
      </c>
      <c r="K130" s="52">
        <v>2600</v>
      </c>
      <c r="L130" s="46">
        <v>485.4</v>
      </c>
    </row>
    <row r="131" spans="1:12" x14ac:dyDescent="0.4">
      <c r="A131" s="46">
        <v>36</v>
      </c>
      <c r="B131" s="46"/>
      <c r="C131" s="47"/>
      <c r="D131" s="48" t="s">
        <v>204</v>
      </c>
      <c r="E131" s="53"/>
      <c r="F131" s="50"/>
      <c r="G131" s="46"/>
      <c r="H131" s="51"/>
      <c r="I131" s="46"/>
      <c r="J131" s="53">
        <f t="shared" si="10"/>
        <v>8.8775144894582547E-3</v>
      </c>
      <c r="K131" s="52">
        <v>1835</v>
      </c>
      <c r="L131" s="46">
        <v>352</v>
      </c>
    </row>
    <row r="132" spans="1:12" x14ac:dyDescent="0.4">
      <c r="A132" s="46">
        <v>42</v>
      </c>
      <c r="B132" s="46"/>
      <c r="C132" s="47"/>
      <c r="D132" s="48" t="s">
        <v>199</v>
      </c>
      <c r="E132" s="53"/>
      <c r="F132" s="50"/>
      <c r="G132" s="46"/>
      <c r="H132" s="51"/>
      <c r="I132" s="46"/>
      <c r="J132" s="53">
        <f t="shared" si="10"/>
        <v>7.61482714245629E-3</v>
      </c>
      <c r="K132" s="52">
        <v>1574</v>
      </c>
      <c r="L132" s="46">
        <v>328.5</v>
      </c>
    </row>
    <row r="133" spans="1:12" x14ac:dyDescent="0.4">
      <c r="A133" s="46">
        <v>79</v>
      </c>
      <c r="B133" s="46"/>
      <c r="C133" s="47"/>
      <c r="D133" s="48" t="s">
        <v>59</v>
      </c>
      <c r="E133" s="53"/>
      <c r="F133" s="50"/>
      <c r="G133" s="46"/>
      <c r="H133" s="51"/>
      <c r="I133" s="46"/>
      <c r="J133" s="53">
        <f t="shared" si="10"/>
        <v>1.2772009946686535E-3</v>
      </c>
      <c r="K133" s="52">
        <v>264</v>
      </c>
      <c r="L133" s="46">
        <v>24.3</v>
      </c>
    </row>
    <row r="134" spans="1:12" x14ac:dyDescent="0.4">
      <c r="A134" s="46">
        <v>95</v>
      </c>
      <c r="B134" s="46"/>
      <c r="C134" s="47"/>
      <c r="D134" s="48" t="s">
        <v>211</v>
      </c>
      <c r="E134" s="53"/>
      <c r="F134" s="50"/>
      <c r="G134" s="46"/>
      <c r="H134" s="51"/>
      <c r="I134" s="46"/>
      <c r="J134" s="53">
        <f t="shared" si="10"/>
        <v>5.7087014155644356E-4</v>
      </c>
      <c r="K134" s="52">
        <v>118</v>
      </c>
      <c r="L134" s="46">
        <v>23.5</v>
      </c>
    </row>
    <row r="135" spans="1:12" x14ac:dyDescent="0.4">
      <c r="A135" s="46">
        <v>98</v>
      </c>
      <c r="B135" s="46"/>
      <c r="C135" s="47"/>
      <c r="D135" s="48" t="s">
        <v>68</v>
      </c>
      <c r="E135" s="53"/>
      <c r="F135" s="50"/>
      <c r="G135" s="46"/>
      <c r="H135" s="51"/>
      <c r="I135" s="46"/>
      <c r="J135" s="53">
        <f t="shared" si="10"/>
        <v>5.5151861133419125E-4</v>
      </c>
      <c r="K135" s="52">
        <v>114</v>
      </c>
      <c r="L135" s="46">
        <v>38.799999999999997</v>
      </c>
    </row>
    <row r="136" spans="1:12" x14ac:dyDescent="0.4">
      <c r="A136" s="46">
        <v>99</v>
      </c>
      <c r="B136" s="46"/>
      <c r="C136" s="47"/>
      <c r="D136" s="48" t="s">
        <v>40</v>
      </c>
      <c r="E136" s="53"/>
      <c r="F136" s="50"/>
      <c r="G136" s="46"/>
      <c r="H136" s="51"/>
      <c r="I136" s="46"/>
      <c r="J136" s="53">
        <f t="shared" ref="J136:J145" si="18">K136/$K$4</f>
        <v>5.418428462230651E-4</v>
      </c>
      <c r="K136" s="52">
        <v>112</v>
      </c>
      <c r="L136" s="46">
        <v>25.6</v>
      </c>
    </row>
    <row r="137" spans="1:12" x14ac:dyDescent="0.4">
      <c r="A137" s="46">
        <v>100</v>
      </c>
      <c r="B137" s="46"/>
      <c r="C137" s="47"/>
      <c r="D137" s="48" t="s">
        <v>175</v>
      </c>
      <c r="E137" s="53"/>
      <c r="F137" s="50"/>
      <c r="G137" s="46"/>
      <c r="H137" s="51"/>
      <c r="I137" s="46"/>
      <c r="J137" s="53">
        <f t="shared" si="18"/>
        <v>4.9346402066743423E-4</v>
      </c>
      <c r="K137" s="52">
        <v>102</v>
      </c>
      <c r="L137" s="46">
        <v>18.5</v>
      </c>
    </row>
    <row r="138" spans="1:12" x14ac:dyDescent="0.4">
      <c r="A138" s="46">
        <v>105</v>
      </c>
      <c r="B138" s="46"/>
      <c r="C138" s="47"/>
      <c r="D138" s="48" t="s">
        <v>225</v>
      </c>
      <c r="E138" s="53"/>
      <c r="F138" s="50"/>
      <c r="G138" s="46"/>
      <c r="H138" s="51"/>
      <c r="I138" s="46"/>
      <c r="J138" s="53">
        <f t="shared" si="18"/>
        <v>3.8703060444504649E-4</v>
      </c>
      <c r="K138" s="52">
        <v>80</v>
      </c>
      <c r="L138" s="46">
        <v>10.8</v>
      </c>
    </row>
    <row r="139" spans="1:12" x14ac:dyDescent="0.4">
      <c r="A139" s="46">
        <v>107</v>
      </c>
      <c r="B139" s="46"/>
      <c r="C139" s="47"/>
      <c r="D139" s="48" t="s">
        <v>69</v>
      </c>
      <c r="E139" s="53"/>
      <c r="F139" s="50"/>
      <c r="G139" s="46"/>
      <c r="H139" s="51"/>
      <c r="I139" s="46"/>
      <c r="J139" s="53">
        <f t="shared" si="18"/>
        <v>3.0478660100047414E-4</v>
      </c>
      <c r="K139" s="52">
        <v>63</v>
      </c>
      <c r="L139" s="46">
        <v>22.4</v>
      </c>
    </row>
    <row r="140" spans="1:12" x14ac:dyDescent="0.4">
      <c r="A140" s="46">
        <v>112</v>
      </c>
      <c r="B140" s="46"/>
      <c r="C140" s="47"/>
      <c r="D140" s="48" t="s">
        <v>85</v>
      </c>
      <c r="E140" s="53"/>
      <c r="F140" s="50"/>
      <c r="G140" s="46"/>
      <c r="H140" s="51"/>
      <c r="I140" s="46"/>
      <c r="J140" s="53">
        <f t="shared" si="18"/>
        <v>2.6608354055596947E-4</v>
      </c>
      <c r="K140" s="52">
        <v>55</v>
      </c>
      <c r="L140" s="46">
        <v>7</v>
      </c>
    </row>
    <row r="141" spans="1:12" x14ac:dyDescent="0.4">
      <c r="A141" s="46">
        <v>115</v>
      </c>
      <c r="B141" s="46"/>
      <c r="C141" s="47"/>
      <c r="D141" s="48" t="s">
        <v>19</v>
      </c>
      <c r="E141" s="53"/>
      <c r="F141" s="50"/>
      <c r="G141" s="46"/>
      <c r="H141" s="51"/>
      <c r="I141" s="46"/>
      <c r="J141" s="53">
        <f t="shared" si="18"/>
        <v>2.4673201033371711E-4</v>
      </c>
      <c r="K141" s="52">
        <v>51</v>
      </c>
      <c r="L141" s="46">
        <v>19.3</v>
      </c>
    </row>
    <row r="142" spans="1:12" x14ac:dyDescent="0.4">
      <c r="A142" s="46">
        <v>116</v>
      </c>
      <c r="B142" s="46"/>
      <c r="C142" s="47"/>
      <c r="D142" s="48" t="s">
        <v>223</v>
      </c>
      <c r="E142" s="53"/>
      <c r="F142" s="50"/>
      <c r="G142" s="46"/>
      <c r="H142" s="51"/>
      <c r="I142" s="46"/>
      <c r="J142" s="53">
        <f t="shared" si="18"/>
        <v>2.3221836266702788E-4</v>
      </c>
      <c r="K142" s="52">
        <v>48</v>
      </c>
      <c r="L142" s="46">
        <v>17.100000000000001</v>
      </c>
    </row>
    <row r="143" spans="1:12" x14ac:dyDescent="0.4">
      <c r="A143" s="46">
        <v>117</v>
      </c>
      <c r="B143" s="46"/>
      <c r="C143" s="47"/>
      <c r="D143" s="48" t="s">
        <v>138</v>
      </c>
      <c r="E143" s="53"/>
      <c r="F143" s="50"/>
      <c r="G143" s="46"/>
      <c r="H143" s="51"/>
      <c r="I143" s="46"/>
      <c r="J143" s="53">
        <f t="shared" si="18"/>
        <v>2.080289498892125E-4</v>
      </c>
      <c r="K143" s="52">
        <v>43</v>
      </c>
      <c r="L143" s="46">
        <v>5.3</v>
      </c>
    </row>
    <row r="144" spans="1:12" x14ac:dyDescent="0.4">
      <c r="A144" s="46">
        <v>119</v>
      </c>
      <c r="B144" s="46"/>
      <c r="C144" s="47"/>
      <c r="D144" s="48" t="s">
        <v>183</v>
      </c>
      <c r="E144" s="53"/>
      <c r="F144" s="50"/>
      <c r="G144" s="46"/>
      <c r="H144" s="51"/>
      <c r="I144" s="46"/>
      <c r="J144" s="53">
        <f t="shared" si="18"/>
        <v>1.9835318477808632E-4</v>
      </c>
      <c r="K144" s="52">
        <v>41</v>
      </c>
      <c r="L144" s="46">
        <v>13.4</v>
      </c>
    </row>
    <row r="145" spans="1:12" x14ac:dyDescent="0.4">
      <c r="A145" s="46">
        <v>121</v>
      </c>
      <c r="B145" s="46"/>
      <c r="C145" s="47"/>
      <c r="D145" s="48" t="s">
        <v>222</v>
      </c>
      <c r="E145" s="53"/>
      <c r="F145" s="50"/>
      <c r="G145" s="46"/>
      <c r="H145" s="51"/>
      <c r="I145" s="46"/>
      <c r="J145" s="53">
        <f t="shared" si="18"/>
        <v>1.7416377200027091E-4</v>
      </c>
      <c r="K145" s="52">
        <v>36</v>
      </c>
      <c r="L145" s="46">
        <v>12.3</v>
      </c>
    </row>
  </sheetData>
  <mergeCells count="5">
    <mergeCell ref="A1:C4"/>
    <mergeCell ref="F2:I2"/>
    <mergeCell ref="K2:L2"/>
    <mergeCell ref="F1:I1"/>
    <mergeCell ref="K1:L1"/>
  </mergeCells>
  <conditionalFormatting sqref="H7:H145">
    <cfRule type="top10" dxfId="1" priority="65" rank="10"/>
    <cfRule type="top10" dxfId="0" priority="66" bottom="1" rank="10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Toronto May 23</vt:lpstr>
      <vt:lpstr>Sheet9</vt:lpstr>
      <vt:lpstr>Montreal May 23</vt:lpstr>
      <vt:lpstr>Sheet6</vt:lpstr>
      <vt:lpstr>Vancouver May 23</vt:lpstr>
      <vt:lpstr>Sheet7</vt:lpstr>
      <vt:lpstr>Calgary May 23</vt:lpstr>
      <vt:lpstr>Sheet8</vt:lpstr>
      <vt:lpstr>Edmonton May 23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Lisa</cp:lastModifiedBy>
  <dcterms:created xsi:type="dcterms:W3CDTF">2022-05-24T15:37:57Z</dcterms:created>
  <dcterms:modified xsi:type="dcterms:W3CDTF">2023-06-22T15:16:01Z</dcterms:modified>
</cp:coreProperties>
</file>